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9690" windowHeight="729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<sst xmlns="http://schemas.openxmlformats.org/spreadsheetml/2006/main" count="1057" uniqueCount="48">
  <si>
    <t>Всего</t>
  </si>
  <si>
    <t>имеющие образование</t>
  </si>
  <si>
    <t>не имеющие начального общего образования</t>
  </si>
  <si>
    <t>из них негра-мотные</t>
  </si>
  <si>
    <t>не указавшие уровень образования</t>
  </si>
  <si>
    <t>профессиональное</t>
  </si>
  <si>
    <t>общее</t>
  </si>
  <si>
    <t xml:space="preserve">послевузовское 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</si>
  <si>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</si>
  <si>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</si>
  <si>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</si>
  <si>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</si>
  <si>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</si>
  <si>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 xml:space="preserve">основное </t>
  </si>
  <si>
    <t xml:space="preserve">начальное </t>
  </si>
  <si>
    <t>Все население в возрасте 15 лет и более</t>
  </si>
  <si>
    <t>в том числе в возрасте: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</si>
  <si>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</si>
  <si>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</si>
  <si>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</si>
  <si>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</si>
  <si>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</si>
  <si>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</si>
  <si>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</si>
  <si>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</si>
  <si>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</si>
  <si>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</si>
  <si>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</si>
  <si>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</si>
  <si>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</si>
  <si>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</si>
  <si>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</si>
  <si>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все население в возрасте</t>
  </si>
  <si>
    <t>трудоспособном</t>
  </si>
  <si>
    <t>старше трудоспособного</t>
  </si>
  <si>
    <t xml:space="preserve">16 –29 </t>
  </si>
  <si>
    <t>Мужчины в возрасте 15 лет и более</t>
  </si>
  <si>
    <t>Из общей численности - мужчины в возрасте</t>
  </si>
  <si>
    <t>Женщины в возрасте 15 лет и более</t>
  </si>
  <si>
    <t>Из общей численности - женщины в возрасте</t>
  </si>
  <si>
    <t>Городское население в возрасте 15 лет и более</t>
  </si>
  <si>
    <t>женщины в возрасте 15 лет и более</t>
  </si>
  <si>
    <t>Сельское население в возрасте 15 лет и более</t>
  </si>
  <si>
    <t>мужчины в возрасте 15 лет и более</t>
  </si>
  <si>
    <t>Население  Олекминского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</si>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</sst>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b/>
      <sz val="7"/>
      <name val="Courier New"/>
      <family val="3"/>
    </font>
    <font>
      <b/>
      <sz val="7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" fontId="3" fillId="0" borderId="16" xfId="0" applyNumberFormat="1" applyFont="1" applyBorder="1" applyAlignment="1">
      <alignment wrapText="1"/>
    </xf>
    <xf numFmtId="1" fontId="3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wrapText="1"/>
    </xf>
    <xf numFmtId="1" fontId="3" fillId="0" borderId="18" xfId="0" applyNumberFormat="1" applyFont="1" applyBorder="1" applyAlignment="1">
      <alignment wrapText="1"/>
    </xf>
    <xf numFmtId="1" fontId="3" fillId="0" borderId="19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73">
      <selection activeCell="O33" sqref="O33"/>
    </sheetView>
  </sheetViews>
  <sheetFormatPr defaultColWidth="9.00390625" defaultRowHeight="12.75"/>
  <cols>
    <col min="1" max="1" width="23.625" style="3" customWidth="1"/>
    <col min="2" max="2" width="9.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 thickBo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0" customHeight="1" thickBot="1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28.5" customHeight="1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1"/>
    </row>
    <row r="5" spans="1:14" ht="13.5" customHeight="1">
      <c r="A5" s="11"/>
      <c r="B5" s="12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2" t="s">
        <v>2</v>
      </c>
      <c r="L5" s="12" t="s">
        <v>3</v>
      </c>
      <c r="M5" s="19" t="s">
        <v>4</v>
      </c>
      <c r="N5" s="21"/>
    </row>
    <row r="6" spans="1:15" s="5" customFormat="1" ht="13.5" customHeight="1">
      <c r="A6" s="11"/>
      <c r="B6" s="12"/>
      <c r="C6" s="11" t="s">
        <v>5</v>
      </c>
      <c r="D6" s="11"/>
      <c r="E6" s="11"/>
      <c r="F6" s="11"/>
      <c r="G6" s="11"/>
      <c r="H6" s="11" t="s">
        <v>6</v>
      </c>
      <c r="I6" s="11"/>
      <c r="J6" s="11"/>
      <c r="K6" s="12"/>
      <c r="L6" s="12"/>
      <c r="M6" s="19"/>
      <c r="N6" s="22"/>
      <c r="O6" s="4"/>
    </row>
    <row r="7" spans="1:15" s="2" customFormat="1" ht="26.25" customHeight="1">
      <c r="A7" s="11"/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2"/>
      <c r="L7" s="14"/>
      <c r="M7" s="20"/>
      <c r="N7" s="23"/>
      <c r="O7" s="1"/>
    </row>
    <row r="8" spans="1:15" s="2" customFormat="1" ht="34.5">
      <c r="A8" s="15" t="s">
        <v>15</v>
      </c>
      <c r="B8" s="24">
        <v>20360</v>
      </c>
      <c r="C8" s="24">
        <v>18</v>
      </c>
      <c r="D8" s="24">
        <v>1499</v>
      </c>
      <c r="E8" s="24">
        <v>384</v>
      </c>
      <c r="F8" s="24">
        <v>5554</v>
      </c>
      <c r="G8" s="25">
        <v>2026</v>
      </c>
      <c r="H8" s="25">
        <v>4822</v>
      </c>
      <c r="I8" s="25">
        <v>3769</v>
      </c>
      <c r="J8" s="24">
        <v>2004</v>
      </c>
      <c r="K8" s="24">
        <v>278</v>
      </c>
      <c r="L8" s="24">
        <v>188</v>
      </c>
      <c r="M8" s="26">
        <v>6</v>
      </c>
      <c r="N8" s="23"/>
      <c r="O8" s="1"/>
    </row>
    <row r="9" spans="1:15" s="2" customFormat="1" ht="13.5">
      <c r="A9" s="16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3"/>
      <c r="O9" s="1"/>
    </row>
    <row r="10" spans="1:15" s="2" customFormat="1" ht="13.5">
      <c r="A10" s="16" t="s">
        <v>17</v>
      </c>
      <c r="B10" s="27">
        <v>1776</v>
      </c>
      <c r="C10" s="27" t="s">
        <v>18</v>
      </c>
      <c r="D10" s="27" t="s">
        <v>18</v>
      </c>
      <c r="E10" s="27">
        <v>1</v>
      </c>
      <c r="F10" s="27">
        <v>10</v>
      </c>
      <c r="G10" s="27">
        <v>17</v>
      </c>
      <c r="H10" s="27">
        <v>332</v>
      </c>
      <c r="I10" s="27">
        <v>1242</v>
      </c>
      <c r="J10" s="27">
        <v>160</v>
      </c>
      <c r="K10" s="27">
        <v>14</v>
      </c>
      <c r="L10" s="27">
        <v>10</v>
      </c>
      <c r="M10" s="28" t="s">
        <v>18</v>
      </c>
      <c r="N10" s="23"/>
      <c r="O10" s="1"/>
    </row>
    <row r="11" spans="1:15" s="2" customFormat="1" ht="13.5">
      <c r="A11" s="16" t="s">
        <v>19</v>
      </c>
      <c r="B11" s="27">
        <v>886</v>
      </c>
      <c r="C11" s="27" t="s">
        <v>18</v>
      </c>
      <c r="D11" s="27" t="s">
        <v>18</v>
      </c>
      <c r="E11" s="27">
        <v>21</v>
      </c>
      <c r="F11" s="27">
        <v>77</v>
      </c>
      <c r="G11" s="27">
        <v>57</v>
      </c>
      <c r="H11" s="27">
        <v>541</v>
      </c>
      <c r="I11" s="27">
        <v>162</v>
      </c>
      <c r="J11" s="27">
        <v>20</v>
      </c>
      <c r="K11" s="27">
        <v>7</v>
      </c>
      <c r="L11" s="27">
        <v>5</v>
      </c>
      <c r="M11" s="28">
        <v>1</v>
      </c>
      <c r="N11" s="1"/>
      <c r="O11" s="1"/>
    </row>
    <row r="12" spans="1:15" s="2" customFormat="1" ht="13.5">
      <c r="A12" s="16" t="s">
        <v>20</v>
      </c>
      <c r="B12" s="29">
        <v>1988</v>
      </c>
      <c r="C12" s="27" t="s">
        <v>18</v>
      </c>
      <c r="D12" s="29">
        <v>112</v>
      </c>
      <c r="E12" s="29">
        <v>115</v>
      </c>
      <c r="F12" s="29">
        <v>535</v>
      </c>
      <c r="G12" s="27">
        <v>245</v>
      </c>
      <c r="H12" s="27">
        <v>648</v>
      </c>
      <c r="I12" s="27">
        <v>263</v>
      </c>
      <c r="J12" s="29">
        <v>57</v>
      </c>
      <c r="K12" s="29">
        <v>12</v>
      </c>
      <c r="L12" s="29">
        <v>11</v>
      </c>
      <c r="M12" s="30">
        <v>1</v>
      </c>
      <c r="N12" s="1"/>
      <c r="O12" s="1"/>
    </row>
    <row r="13" spans="1:15" s="2" customFormat="1" ht="13.5">
      <c r="A13" s="16" t="s">
        <v>21</v>
      </c>
      <c r="B13" s="29">
        <v>1810</v>
      </c>
      <c r="C13" s="29">
        <v>2</v>
      </c>
      <c r="D13" s="29">
        <v>126</v>
      </c>
      <c r="E13" s="29">
        <v>46</v>
      </c>
      <c r="F13" s="29">
        <v>537</v>
      </c>
      <c r="G13" s="27">
        <v>211</v>
      </c>
      <c r="H13" s="27">
        <v>542</v>
      </c>
      <c r="I13" s="27">
        <v>278</v>
      </c>
      <c r="J13" s="29">
        <v>59</v>
      </c>
      <c r="K13" s="29">
        <v>9</v>
      </c>
      <c r="L13" s="29">
        <v>8</v>
      </c>
      <c r="M13" s="28" t="s">
        <v>18</v>
      </c>
      <c r="N13" s="1"/>
      <c r="O13" s="1"/>
    </row>
    <row r="14" spans="1:15" s="2" customFormat="1" ht="13.5">
      <c r="A14" s="16" t="s">
        <v>22</v>
      </c>
      <c r="B14" s="29">
        <v>1662</v>
      </c>
      <c r="C14" s="29">
        <v>2</v>
      </c>
      <c r="D14" s="29">
        <v>144</v>
      </c>
      <c r="E14" s="29">
        <v>36</v>
      </c>
      <c r="F14" s="29">
        <v>544</v>
      </c>
      <c r="G14" s="27">
        <v>203</v>
      </c>
      <c r="H14" s="27">
        <v>516</v>
      </c>
      <c r="I14" s="27">
        <v>130</v>
      </c>
      <c r="J14" s="29">
        <v>76</v>
      </c>
      <c r="K14" s="29">
        <v>9</v>
      </c>
      <c r="L14" s="29">
        <v>8</v>
      </c>
      <c r="M14" s="30">
        <v>2</v>
      </c>
      <c r="N14" s="1"/>
      <c r="O14" s="1"/>
    </row>
    <row r="15" spans="1:15" s="2" customFormat="1" ht="13.5">
      <c r="A15" s="16" t="s">
        <v>23</v>
      </c>
      <c r="B15" s="29">
        <v>1925</v>
      </c>
      <c r="C15" s="29">
        <v>2</v>
      </c>
      <c r="D15" s="29">
        <v>153</v>
      </c>
      <c r="E15" s="29">
        <v>38</v>
      </c>
      <c r="F15" s="29">
        <v>726</v>
      </c>
      <c r="G15" s="27">
        <v>241</v>
      </c>
      <c r="H15" s="27">
        <v>567</v>
      </c>
      <c r="I15" s="27">
        <v>132</v>
      </c>
      <c r="J15" s="29">
        <v>57</v>
      </c>
      <c r="K15" s="29">
        <v>8</v>
      </c>
      <c r="L15" s="29">
        <v>7</v>
      </c>
      <c r="M15" s="30">
        <v>1</v>
      </c>
      <c r="N15" s="1"/>
      <c r="O15" s="1"/>
    </row>
    <row r="16" spans="1:15" s="2" customFormat="1" ht="13.5">
      <c r="A16" s="16" t="s">
        <v>24</v>
      </c>
      <c r="B16" s="29">
        <v>2510</v>
      </c>
      <c r="C16" s="29">
        <v>4</v>
      </c>
      <c r="D16" s="29">
        <v>251</v>
      </c>
      <c r="E16" s="29">
        <v>34</v>
      </c>
      <c r="F16" s="29">
        <v>905</v>
      </c>
      <c r="G16" s="27">
        <v>302</v>
      </c>
      <c r="H16" s="27">
        <v>674</v>
      </c>
      <c r="I16" s="27">
        <v>239</v>
      </c>
      <c r="J16" s="29">
        <v>90</v>
      </c>
      <c r="K16" s="29">
        <v>11</v>
      </c>
      <c r="L16" s="29">
        <v>10</v>
      </c>
      <c r="M16" s="28" t="s">
        <v>18</v>
      </c>
      <c r="N16" s="1"/>
      <c r="O16" s="1"/>
    </row>
    <row r="17" spans="1:15" s="2" customFormat="1" ht="13.5">
      <c r="A17" s="16" t="s">
        <v>25</v>
      </c>
      <c r="B17" s="29">
        <v>2297</v>
      </c>
      <c r="C17" s="29">
        <v>4</v>
      </c>
      <c r="D17" s="29">
        <v>237</v>
      </c>
      <c r="E17" s="29">
        <v>30</v>
      </c>
      <c r="F17" s="29">
        <v>763</v>
      </c>
      <c r="G17" s="27">
        <v>279</v>
      </c>
      <c r="H17" s="27">
        <v>482</v>
      </c>
      <c r="I17" s="27">
        <v>357</v>
      </c>
      <c r="J17" s="29">
        <v>133</v>
      </c>
      <c r="K17" s="29">
        <v>12</v>
      </c>
      <c r="L17" s="29">
        <v>8</v>
      </c>
      <c r="M17" s="28" t="s">
        <v>18</v>
      </c>
      <c r="N17" s="1"/>
      <c r="O17" s="1"/>
    </row>
    <row r="18" spans="1:15" s="2" customFormat="1" ht="13.5">
      <c r="A18" s="16" t="s">
        <v>26</v>
      </c>
      <c r="B18" s="29">
        <v>1769</v>
      </c>
      <c r="C18" s="29">
        <v>2</v>
      </c>
      <c r="D18" s="29">
        <v>168</v>
      </c>
      <c r="E18" s="29">
        <v>28</v>
      </c>
      <c r="F18" s="29">
        <v>643</v>
      </c>
      <c r="G18" s="27">
        <v>201</v>
      </c>
      <c r="H18" s="27">
        <v>268</v>
      </c>
      <c r="I18" s="27">
        <v>293</v>
      </c>
      <c r="J18" s="29">
        <v>154</v>
      </c>
      <c r="K18" s="29">
        <v>12</v>
      </c>
      <c r="L18" s="29">
        <v>10</v>
      </c>
      <c r="M18" s="28" t="s">
        <v>18</v>
      </c>
      <c r="N18" s="1"/>
      <c r="O18" s="1"/>
    </row>
    <row r="19" spans="1:15" s="2" customFormat="1" ht="13.5" customHeight="1">
      <c r="A19" s="16" t="s">
        <v>27</v>
      </c>
      <c r="B19" s="29">
        <v>838</v>
      </c>
      <c r="C19" s="29">
        <v>1</v>
      </c>
      <c r="D19" s="29">
        <v>125</v>
      </c>
      <c r="E19" s="29">
        <v>6</v>
      </c>
      <c r="F19" s="29">
        <v>283</v>
      </c>
      <c r="G19" s="27">
        <v>95</v>
      </c>
      <c r="H19" s="27">
        <v>102</v>
      </c>
      <c r="I19" s="27">
        <v>114</v>
      </c>
      <c r="J19" s="29">
        <v>103</v>
      </c>
      <c r="K19" s="29">
        <v>9</v>
      </c>
      <c r="L19" s="29">
        <v>6</v>
      </c>
      <c r="M19" s="28" t="s">
        <v>18</v>
      </c>
      <c r="N19" s="1"/>
      <c r="O19" s="1"/>
    </row>
    <row r="20" spans="1:15" s="2" customFormat="1" ht="13.5" customHeight="1">
      <c r="A20" s="16" t="s">
        <v>28</v>
      </c>
      <c r="B20" s="29">
        <v>932</v>
      </c>
      <c r="C20" s="29">
        <v>1</v>
      </c>
      <c r="D20" s="29">
        <v>73</v>
      </c>
      <c r="E20" s="29">
        <v>11</v>
      </c>
      <c r="F20" s="29">
        <v>218</v>
      </c>
      <c r="G20" s="27">
        <v>87</v>
      </c>
      <c r="H20" s="27">
        <v>76</v>
      </c>
      <c r="I20" s="27">
        <v>171</v>
      </c>
      <c r="J20" s="29">
        <v>269</v>
      </c>
      <c r="K20" s="29">
        <v>26</v>
      </c>
      <c r="L20" s="29">
        <v>17</v>
      </c>
      <c r="M20" s="28" t="s">
        <v>18</v>
      </c>
      <c r="N20" s="1"/>
      <c r="O20" s="1"/>
    </row>
    <row r="21" spans="1:15" s="2" customFormat="1" ht="23.25" customHeight="1">
      <c r="A21" s="16" t="s">
        <v>29</v>
      </c>
      <c r="B21" s="29">
        <v>737</v>
      </c>
      <c r="C21" s="27" t="s">
        <v>18</v>
      </c>
      <c r="D21" s="29">
        <v>57</v>
      </c>
      <c r="E21" s="29">
        <v>4</v>
      </c>
      <c r="F21" s="29">
        <v>144</v>
      </c>
      <c r="G21" s="27">
        <v>48</v>
      </c>
      <c r="H21" s="27">
        <v>34</v>
      </c>
      <c r="I21" s="27">
        <v>140</v>
      </c>
      <c r="J21" s="29">
        <v>270</v>
      </c>
      <c r="K21" s="29">
        <v>39</v>
      </c>
      <c r="L21" s="29">
        <v>22</v>
      </c>
      <c r="M21" s="30">
        <v>1</v>
      </c>
      <c r="N21" s="1"/>
      <c r="O21" s="1"/>
    </row>
    <row r="22" spans="1:15" s="2" customFormat="1" ht="14.25" customHeight="1">
      <c r="A22" s="16" t="s">
        <v>30</v>
      </c>
      <c r="B22" s="29">
        <v>1230</v>
      </c>
      <c r="C22" s="27" t="s">
        <v>18</v>
      </c>
      <c r="D22" s="29">
        <v>53</v>
      </c>
      <c r="E22" s="29">
        <v>14</v>
      </c>
      <c r="F22" s="29">
        <v>169</v>
      </c>
      <c r="G22" s="27">
        <v>40</v>
      </c>
      <c r="H22" s="27">
        <v>40</v>
      </c>
      <c r="I22" s="27">
        <v>248</v>
      </c>
      <c r="J22" s="29">
        <v>556</v>
      </c>
      <c r="K22" s="29">
        <v>110</v>
      </c>
      <c r="L22" s="29">
        <v>66</v>
      </c>
      <c r="M22" s="28" t="s">
        <v>18</v>
      </c>
      <c r="N22" s="1"/>
      <c r="O22" s="1"/>
    </row>
    <row r="23" spans="1:15" s="2" customFormat="1" ht="13.5" customHeight="1">
      <c r="A23" s="16" t="s">
        <v>31</v>
      </c>
      <c r="B23" s="29">
        <v>7</v>
      </c>
      <c r="C23" s="27" t="s">
        <v>18</v>
      </c>
      <c r="D23" s="27" t="s">
        <v>18</v>
      </c>
      <c r="E23" s="27" t="s">
        <v>18</v>
      </c>
      <c r="F23" s="27" t="s">
        <v>18</v>
      </c>
      <c r="G23" s="27">
        <v>1</v>
      </c>
      <c r="H23" s="27" t="s">
        <v>18</v>
      </c>
      <c r="I23" s="27">
        <v>1</v>
      </c>
      <c r="J23" s="27" t="s">
        <v>18</v>
      </c>
      <c r="K23" s="27" t="s">
        <v>18</v>
      </c>
      <c r="L23" s="27" t="s">
        <v>18</v>
      </c>
      <c r="M23" s="30">
        <v>5</v>
      </c>
      <c r="N23" s="1"/>
      <c r="O23" s="1"/>
    </row>
    <row r="24" spans="1:15" s="2" customFormat="1" ht="34.5">
      <c r="A24" s="16" t="s">
        <v>32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1"/>
      <c r="O24" s="1"/>
    </row>
    <row r="25" spans="1:15" s="5" customFormat="1" ht="13.5">
      <c r="A25" s="16" t="s">
        <v>33</v>
      </c>
      <c r="B25" s="29">
        <v>16366</v>
      </c>
      <c r="C25" s="29">
        <v>16</v>
      </c>
      <c r="D25" s="29">
        <v>1241</v>
      </c>
      <c r="E25" s="29">
        <v>353</v>
      </c>
      <c r="F25" s="29">
        <v>4855</v>
      </c>
      <c r="G25" s="27">
        <v>1818</v>
      </c>
      <c r="H25" s="27">
        <v>4621</v>
      </c>
      <c r="I25" s="27">
        <v>2614</v>
      </c>
      <c r="J25" s="29">
        <v>754</v>
      </c>
      <c r="K25" s="29">
        <v>89</v>
      </c>
      <c r="L25" s="29">
        <v>73</v>
      </c>
      <c r="M25" s="30">
        <v>5</v>
      </c>
      <c r="N25" s="4"/>
      <c r="O25" s="4"/>
    </row>
    <row r="26" spans="1:15" s="2" customFormat="1" ht="13.5" customHeight="1">
      <c r="A26" s="16" t="s">
        <v>34</v>
      </c>
      <c r="B26" s="29">
        <v>3334</v>
      </c>
      <c r="C26" s="29">
        <v>2</v>
      </c>
      <c r="D26" s="29">
        <v>258</v>
      </c>
      <c r="E26" s="29">
        <v>31</v>
      </c>
      <c r="F26" s="29">
        <v>699</v>
      </c>
      <c r="G26" s="27">
        <v>208</v>
      </c>
      <c r="H26" s="27">
        <v>200</v>
      </c>
      <c r="I26" s="27">
        <v>612</v>
      </c>
      <c r="J26" s="29">
        <v>1143</v>
      </c>
      <c r="K26" s="29">
        <v>180</v>
      </c>
      <c r="L26" s="29">
        <v>107</v>
      </c>
      <c r="M26" s="30">
        <v>1</v>
      </c>
      <c r="N26" s="1"/>
      <c r="O26" s="1"/>
    </row>
    <row r="27" spans="1:15" s="2" customFormat="1" ht="13.5">
      <c r="A27" s="16" t="s">
        <v>35</v>
      </c>
      <c r="B27" s="29">
        <v>5800</v>
      </c>
      <c r="C27" s="29">
        <v>2</v>
      </c>
      <c r="D27" s="29">
        <v>238</v>
      </c>
      <c r="E27" s="29">
        <v>183</v>
      </c>
      <c r="F27" s="29">
        <v>1159</v>
      </c>
      <c r="G27" s="27">
        <v>530</v>
      </c>
      <c r="H27" s="27">
        <v>2062</v>
      </c>
      <c r="I27" s="27">
        <v>1402</v>
      </c>
      <c r="J27" s="29">
        <v>189</v>
      </c>
      <c r="K27" s="29">
        <v>33</v>
      </c>
      <c r="L27" s="29">
        <v>26</v>
      </c>
      <c r="M27" s="30">
        <v>2</v>
      </c>
      <c r="N27" s="1"/>
      <c r="O27" s="1"/>
    </row>
    <row r="28" spans="1:15" s="2" customFormat="1" ht="23.25">
      <c r="A28" s="17" t="s">
        <v>36</v>
      </c>
      <c r="B28" s="31">
        <v>9981</v>
      </c>
      <c r="C28" s="31">
        <v>4</v>
      </c>
      <c r="D28" s="31">
        <v>536</v>
      </c>
      <c r="E28" s="31">
        <v>173</v>
      </c>
      <c r="F28" s="31">
        <v>2390</v>
      </c>
      <c r="G28" s="32">
        <v>1249</v>
      </c>
      <c r="H28" s="32">
        <v>2496</v>
      </c>
      <c r="I28" s="32">
        <v>2026</v>
      </c>
      <c r="J28" s="31">
        <v>980</v>
      </c>
      <c r="K28" s="31">
        <v>123</v>
      </c>
      <c r="L28" s="31">
        <v>89</v>
      </c>
      <c r="M28" s="33">
        <v>4</v>
      </c>
      <c r="N28" s="1"/>
      <c r="O28" s="1"/>
    </row>
    <row r="29" spans="1:15" s="2" customFormat="1" ht="13.5">
      <c r="A29" s="16" t="s">
        <v>16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1"/>
      <c r="O29" s="1"/>
    </row>
    <row r="30" spans="1:15" s="2" customFormat="1" ht="13.5">
      <c r="A30" s="16" t="s">
        <v>17</v>
      </c>
      <c r="B30" s="27">
        <v>940</v>
      </c>
      <c r="C30" s="27" t="s">
        <v>18</v>
      </c>
      <c r="D30" s="27" t="s">
        <v>18</v>
      </c>
      <c r="E30" s="27" t="s">
        <v>18</v>
      </c>
      <c r="F30" s="27">
        <v>7</v>
      </c>
      <c r="G30" s="27">
        <v>15</v>
      </c>
      <c r="H30" s="27">
        <v>170</v>
      </c>
      <c r="I30" s="27">
        <v>637</v>
      </c>
      <c r="J30" s="27">
        <v>98</v>
      </c>
      <c r="K30" s="27">
        <v>13</v>
      </c>
      <c r="L30" s="27">
        <v>10</v>
      </c>
      <c r="M30" s="28" t="s">
        <v>18</v>
      </c>
      <c r="N30" s="1"/>
      <c r="O30" s="1"/>
    </row>
    <row r="31" spans="1:15" s="2" customFormat="1" ht="13.5">
      <c r="A31" s="16" t="s">
        <v>19</v>
      </c>
      <c r="B31" s="27">
        <v>462</v>
      </c>
      <c r="C31" s="27" t="s">
        <v>18</v>
      </c>
      <c r="D31" s="27" t="s">
        <v>18</v>
      </c>
      <c r="E31" s="27">
        <v>8</v>
      </c>
      <c r="F31" s="27">
        <v>43</v>
      </c>
      <c r="G31" s="27">
        <v>36</v>
      </c>
      <c r="H31" s="27">
        <v>250</v>
      </c>
      <c r="I31" s="27">
        <v>105</v>
      </c>
      <c r="J31" s="27">
        <v>16</v>
      </c>
      <c r="K31" s="27">
        <v>3</v>
      </c>
      <c r="L31" s="27">
        <v>1</v>
      </c>
      <c r="M31" s="28">
        <v>1</v>
      </c>
      <c r="N31" s="1"/>
      <c r="O31" s="1"/>
    </row>
    <row r="32" spans="1:15" s="2" customFormat="1" ht="13.5">
      <c r="A32" s="16" t="s">
        <v>20</v>
      </c>
      <c r="B32" s="29">
        <v>1016</v>
      </c>
      <c r="C32" s="27" t="s">
        <v>18</v>
      </c>
      <c r="D32" s="29">
        <v>38</v>
      </c>
      <c r="E32" s="29">
        <v>50</v>
      </c>
      <c r="F32" s="29">
        <v>256</v>
      </c>
      <c r="G32" s="27">
        <v>147</v>
      </c>
      <c r="H32" s="27">
        <v>311</v>
      </c>
      <c r="I32" s="27">
        <v>167</v>
      </c>
      <c r="J32" s="29">
        <v>37</v>
      </c>
      <c r="K32" s="29">
        <v>10</v>
      </c>
      <c r="L32" s="29">
        <v>9</v>
      </c>
      <c r="M32" s="28" t="s">
        <v>18</v>
      </c>
      <c r="N32" s="1"/>
      <c r="O32" s="1"/>
    </row>
    <row r="33" spans="1:15" s="2" customFormat="1" ht="13.5">
      <c r="A33" s="16" t="s">
        <v>21</v>
      </c>
      <c r="B33" s="29">
        <v>937</v>
      </c>
      <c r="C33" s="27" t="s">
        <v>18</v>
      </c>
      <c r="D33" s="29">
        <v>45</v>
      </c>
      <c r="E33" s="29">
        <v>20</v>
      </c>
      <c r="F33" s="29">
        <v>247</v>
      </c>
      <c r="G33" s="27">
        <v>135</v>
      </c>
      <c r="H33" s="27">
        <v>266</v>
      </c>
      <c r="I33" s="27">
        <v>174</v>
      </c>
      <c r="J33" s="29">
        <v>46</v>
      </c>
      <c r="K33" s="29">
        <v>4</v>
      </c>
      <c r="L33" s="29">
        <v>4</v>
      </c>
      <c r="M33" s="28" t="s">
        <v>18</v>
      </c>
      <c r="N33" s="1"/>
      <c r="O33" s="1"/>
    </row>
    <row r="34" spans="1:15" s="2" customFormat="1" ht="13.5">
      <c r="A34" s="16" t="s">
        <v>22</v>
      </c>
      <c r="B34" s="29">
        <v>852</v>
      </c>
      <c r="C34" s="27" t="s">
        <v>18</v>
      </c>
      <c r="D34" s="29">
        <v>41</v>
      </c>
      <c r="E34" s="29">
        <v>7</v>
      </c>
      <c r="F34" s="29">
        <v>233</v>
      </c>
      <c r="G34" s="27">
        <v>114</v>
      </c>
      <c r="H34" s="27">
        <v>311</v>
      </c>
      <c r="I34" s="27">
        <v>86</v>
      </c>
      <c r="J34" s="29">
        <v>51</v>
      </c>
      <c r="K34" s="29">
        <v>7</v>
      </c>
      <c r="L34" s="29">
        <v>6</v>
      </c>
      <c r="M34" s="30">
        <v>2</v>
      </c>
      <c r="N34" s="1"/>
      <c r="O34" s="1"/>
    </row>
    <row r="35" spans="1:15" s="2" customFormat="1" ht="13.5">
      <c r="A35" s="16" t="s">
        <v>23</v>
      </c>
      <c r="B35" s="29">
        <v>980</v>
      </c>
      <c r="C35" s="27" t="s">
        <v>18</v>
      </c>
      <c r="D35" s="29">
        <v>52</v>
      </c>
      <c r="E35" s="29">
        <v>17</v>
      </c>
      <c r="F35" s="29">
        <v>329</v>
      </c>
      <c r="G35" s="27">
        <v>149</v>
      </c>
      <c r="H35" s="27">
        <v>311</v>
      </c>
      <c r="I35" s="27">
        <v>88</v>
      </c>
      <c r="J35" s="29">
        <v>31</v>
      </c>
      <c r="K35" s="29">
        <v>3</v>
      </c>
      <c r="L35" s="29">
        <v>2</v>
      </c>
      <c r="M35" s="28" t="s">
        <v>18</v>
      </c>
      <c r="N35" s="1"/>
      <c r="O35" s="1"/>
    </row>
    <row r="36" spans="1:15" s="2" customFormat="1" ht="13.5">
      <c r="A36" s="16" t="s">
        <v>24</v>
      </c>
      <c r="B36" s="29">
        <v>1251</v>
      </c>
      <c r="C36" s="29">
        <v>2</v>
      </c>
      <c r="D36" s="29">
        <v>86</v>
      </c>
      <c r="E36" s="29">
        <v>16</v>
      </c>
      <c r="F36" s="29">
        <v>388</v>
      </c>
      <c r="G36" s="27">
        <v>191</v>
      </c>
      <c r="H36" s="27">
        <v>365</v>
      </c>
      <c r="I36" s="27">
        <v>140</v>
      </c>
      <c r="J36" s="29">
        <v>54</v>
      </c>
      <c r="K36" s="29">
        <v>9</v>
      </c>
      <c r="L36" s="29">
        <v>8</v>
      </c>
      <c r="M36" s="28" t="s">
        <v>18</v>
      </c>
      <c r="N36" s="1"/>
      <c r="O36" s="1"/>
    </row>
    <row r="37" spans="1:15" s="2" customFormat="1" ht="13.5">
      <c r="A37" s="16" t="s">
        <v>25</v>
      </c>
      <c r="B37" s="29">
        <v>1163</v>
      </c>
      <c r="C37" s="29">
        <v>1</v>
      </c>
      <c r="D37" s="29">
        <v>88</v>
      </c>
      <c r="E37" s="29">
        <v>17</v>
      </c>
      <c r="F37" s="29">
        <v>332</v>
      </c>
      <c r="G37" s="27">
        <v>174</v>
      </c>
      <c r="H37" s="27">
        <v>265</v>
      </c>
      <c r="I37" s="27">
        <v>195</v>
      </c>
      <c r="J37" s="29">
        <v>84</v>
      </c>
      <c r="K37" s="29">
        <v>7</v>
      </c>
      <c r="L37" s="29">
        <v>5</v>
      </c>
      <c r="M37" s="28" t="s">
        <v>18</v>
      </c>
      <c r="N37" s="1"/>
      <c r="O37" s="1"/>
    </row>
    <row r="38" spans="1:15" s="2" customFormat="1" ht="13.5">
      <c r="A38" s="16" t="s">
        <v>26</v>
      </c>
      <c r="B38" s="29">
        <v>875</v>
      </c>
      <c r="C38" s="29">
        <v>1</v>
      </c>
      <c r="D38" s="29">
        <v>61</v>
      </c>
      <c r="E38" s="29">
        <v>17</v>
      </c>
      <c r="F38" s="29">
        <v>275</v>
      </c>
      <c r="G38" s="27">
        <v>128</v>
      </c>
      <c r="H38" s="27">
        <v>133</v>
      </c>
      <c r="I38" s="27">
        <v>165</v>
      </c>
      <c r="J38" s="29">
        <v>87</v>
      </c>
      <c r="K38" s="29">
        <v>8</v>
      </c>
      <c r="L38" s="29">
        <v>6</v>
      </c>
      <c r="M38" s="28" t="s">
        <v>18</v>
      </c>
      <c r="N38" s="1"/>
      <c r="O38" s="1"/>
    </row>
    <row r="39" spans="1:15" s="2" customFormat="1" ht="13.5" customHeight="1">
      <c r="A39" s="16" t="s">
        <v>27</v>
      </c>
      <c r="B39" s="29">
        <v>403</v>
      </c>
      <c r="C39" s="27" t="s">
        <v>18</v>
      </c>
      <c r="D39" s="29">
        <v>50</v>
      </c>
      <c r="E39" s="29">
        <v>4</v>
      </c>
      <c r="F39" s="29">
        <v>115</v>
      </c>
      <c r="G39" s="27">
        <v>62</v>
      </c>
      <c r="H39" s="27">
        <v>52</v>
      </c>
      <c r="I39" s="27">
        <v>61</v>
      </c>
      <c r="J39" s="29">
        <v>55</v>
      </c>
      <c r="K39" s="29">
        <v>4</v>
      </c>
      <c r="L39" s="29">
        <v>4</v>
      </c>
      <c r="M39" s="28" t="s">
        <v>18</v>
      </c>
      <c r="N39" s="1"/>
      <c r="O39" s="1"/>
    </row>
    <row r="40" spans="1:15" s="2" customFormat="1" ht="13.5" customHeight="1">
      <c r="A40" s="16" t="s">
        <v>28</v>
      </c>
      <c r="B40" s="29">
        <v>416</v>
      </c>
      <c r="C40" s="27" t="s">
        <v>18</v>
      </c>
      <c r="D40" s="29">
        <v>36</v>
      </c>
      <c r="E40" s="29">
        <v>8</v>
      </c>
      <c r="F40" s="29">
        <v>72</v>
      </c>
      <c r="G40" s="27">
        <v>59</v>
      </c>
      <c r="H40" s="27">
        <v>36</v>
      </c>
      <c r="I40" s="27">
        <v>76</v>
      </c>
      <c r="J40" s="29">
        <v>119</v>
      </c>
      <c r="K40" s="29">
        <v>10</v>
      </c>
      <c r="L40" s="29">
        <v>8</v>
      </c>
      <c r="M40" s="28" t="s">
        <v>18</v>
      </c>
      <c r="N40" s="1"/>
      <c r="O40" s="1"/>
    </row>
    <row r="41" spans="1:15" s="2" customFormat="1" ht="23.25" customHeight="1">
      <c r="A41" s="16" t="s">
        <v>29</v>
      </c>
      <c r="B41" s="29">
        <v>292</v>
      </c>
      <c r="C41" s="27" t="s">
        <v>18</v>
      </c>
      <c r="D41" s="29">
        <v>22</v>
      </c>
      <c r="E41" s="29">
        <v>3</v>
      </c>
      <c r="F41" s="29">
        <v>55</v>
      </c>
      <c r="G41" s="27">
        <v>26</v>
      </c>
      <c r="H41" s="27">
        <v>14</v>
      </c>
      <c r="I41" s="27">
        <v>46</v>
      </c>
      <c r="J41" s="29">
        <v>109</v>
      </c>
      <c r="K41" s="29">
        <v>16</v>
      </c>
      <c r="L41" s="29">
        <v>10</v>
      </c>
      <c r="M41" s="30">
        <v>1</v>
      </c>
      <c r="N41" s="1"/>
      <c r="O41" s="1"/>
    </row>
    <row r="42" spans="1:15" s="2" customFormat="1" ht="13.5" customHeight="1">
      <c r="A42" s="16" t="s">
        <v>30</v>
      </c>
      <c r="B42" s="29">
        <v>394</v>
      </c>
      <c r="C42" s="27" t="s">
        <v>18</v>
      </c>
      <c r="D42" s="29">
        <v>17</v>
      </c>
      <c r="E42" s="29">
        <v>6</v>
      </c>
      <c r="F42" s="29">
        <v>38</v>
      </c>
      <c r="G42" s="27">
        <v>13</v>
      </c>
      <c r="H42" s="27">
        <v>12</v>
      </c>
      <c r="I42" s="27">
        <v>86</v>
      </c>
      <c r="J42" s="29">
        <v>193</v>
      </c>
      <c r="K42" s="29">
        <v>29</v>
      </c>
      <c r="L42" s="29">
        <v>16</v>
      </c>
      <c r="M42" s="28" t="s">
        <v>18</v>
      </c>
      <c r="N42" s="1"/>
      <c r="O42" s="1"/>
    </row>
    <row r="43" spans="1:15" s="2" customFormat="1" ht="13.5" customHeight="1">
      <c r="A43" s="16" t="s">
        <v>31</v>
      </c>
      <c r="B43" s="29">
        <v>2</v>
      </c>
      <c r="C43" s="27" t="s">
        <v>18</v>
      </c>
      <c r="D43" s="27" t="s">
        <v>18</v>
      </c>
      <c r="E43" s="27" t="s">
        <v>18</v>
      </c>
      <c r="F43" s="27" t="s">
        <v>18</v>
      </c>
      <c r="G43" s="27">
        <v>1</v>
      </c>
      <c r="H43" s="27" t="s">
        <v>18</v>
      </c>
      <c r="I43" s="27" t="s">
        <v>18</v>
      </c>
      <c r="J43" s="27" t="s">
        <v>18</v>
      </c>
      <c r="K43" s="27" t="s">
        <v>18</v>
      </c>
      <c r="L43" s="27" t="s">
        <v>18</v>
      </c>
      <c r="M43" s="30">
        <v>1</v>
      </c>
      <c r="N43" s="1"/>
      <c r="O43" s="1"/>
    </row>
    <row r="44" spans="1:15" s="2" customFormat="1" ht="23.25">
      <c r="A44" s="16" t="s">
        <v>37</v>
      </c>
      <c r="B44" s="27"/>
      <c r="C44" s="27"/>
      <c r="D44" s="27"/>
      <c r="E44" s="27"/>
      <c r="F44" s="27"/>
      <c r="G44" s="27">
        <v>0</v>
      </c>
      <c r="H44" s="27">
        <v>0</v>
      </c>
      <c r="I44" s="27">
        <v>0</v>
      </c>
      <c r="J44" s="27"/>
      <c r="K44" s="27"/>
      <c r="L44" s="27"/>
      <c r="M44" s="28"/>
      <c r="N44" s="1"/>
      <c r="O44" s="1"/>
    </row>
    <row r="45" spans="1:15" s="5" customFormat="1" ht="13.5">
      <c r="A45" s="16" t="s">
        <v>33</v>
      </c>
      <c r="B45" s="29">
        <v>8540</v>
      </c>
      <c r="C45" s="29">
        <v>4</v>
      </c>
      <c r="D45" s="29">
        <v>461</v>
      </c>
      <c r="E45" s="29">
        <v>156</v>
      </c>
      <c r="F45" s="29">
        <v>2225</v>
      </c>
      <c r="G45" s="27">
        <v>1151</v>
      </c>
      <c r="H45" s="27">
        <v>2433</v>
      </c>
      <c r="I45" s="27">
        <v>1557</v>
      </c>
      <c r="J45" s="29">
        <v>491</v>
      </c>
      <c r="K45" s="29">
        <v>59</v>
      </c>
      <c r="L45" s="29">
        <v>47</v>
      </c>
      <c r="M45" s="30">
        <v>3</v>
      </c>
      <c r="N45" s="4"/>
      <c r="O45" s="4"/>
    </row>
    <row r="46" spans="1:15" s="2" customFormat="1" ht="13.5" customHeight="1">
      <c r="A46" s="16" t="s">
        <v>34</v>
      </c>
      <c r="B46" s="29">
        <v>1102</v>
      </c>
      <c r="C46" s="27" t="s">
        <v>18</v>
      </c>
      <c r="D46" s="29">
        <v>75</v>
      </c>
      <c r="E46" s="29">
        <v>17</v>
      </c>
      <c r="F46" s="29">
        <v>165</v>
      </c>
      <c r="G46" s="27">
        <v>98</v>
      </c>
      <c r="H46" s="27">
        <v>62</v>
      </c>
      <c r="I46" s="27">
        <v>208</v>
      </c>
      <c r="J46" s="29">
        <v>421</v>
      </c>
      <c r="K46" s="29">
        <v>55</v>
      </c>
      <c r="L46" s="29">
        <v>34</v>
      </c>
      <c r="M46" s="30">
        <v>1</v>
      </c>
      <c r="N46" s="1"/>
      <c r="O46" s="1"/>
    </row>
    <row r="47" spans="1:15" s="2" customFormat="1" ht="13.5">
      <c r="A47" s="16" t="s">
        <v>35</v>
      </c>
      <c r="B47" s="29">
        <v>3016</v>
      </c>
      <c r="C47" s="27" t="s">
        <v>18</v>
      </c>
      <c r="D47" s="29">
        <v>83</v>
      </c>
      <c r="E47" s="29">
        <v>78</v>
      </c>
      <c r="F47" s="29">
        <v>553</v>
      </c>
      <c r="G47" s="27">
        <v>333</v>
      </c>
      <c r="H47" s="27">
        <v>996</v>
      </c>
      <c r="I47" s="27">
        <v>822</v>
      </c>
      <c r="J47" s="29">
        <v>129</v>
      </c>
      <c r="K47" s="29">
        <v>21</v>
      </c>
      <c r="L47" s="29">
        <v>16</v>
      </c>
      <c r="M47" s="30">
        <v>1</v>
      </c>
      <c r="N47" s="1"/>
      <c r="O47" s="1"/>
    </row>
    <row r="48" spans="1:15" s="2" customFormat="1" ht="23.25">
      <c r="A48" s="17" t="s">
        <v>38</v>
      </c>
      <c r="B48" s="31">
        <v>10379</v>
      </c>
      <c r="C48" s="31">
        <v>14</v>
      </c>
      <c r="D48" s="31">
        <v>963</v>
      </c>
      <c r="E48" s="31">
        <v>211</v>
      </c>
      <c r="F48" s="31">
        <v>3164</v>
      </c>
      <c r="G48" s="32">
        <v>777</v>
      </c>
      <c r="H48" s="32">
        <v>2326</v>
      </c>
      <c r="I48" s="32">
        <v>1743</v>
      </c>
      <c r="J48" s="31">
        <v>1024</v>
      </c>
      <c r="K48" s="31">
        <v>155</v>
      </c>
      <c r="L48" s="31">
        <v>99</v>
      </c>
      <c r="M48" s="33">
        <v>2</v>
      </c>
      <c r="N48" s="1"/>
      <c r="O48" s="1"/>
    </row>
    <row r="49" spans="1:15" s="2" customFormat="1" ht="13.5">
      <c r="A49" s="16" t="s">
        <v>16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1"/>
      <c r="O49" s="1"/>
    </row>
    <row r="50" spans="1:15" s="2" customFormat="1" ht="13.5">
      <c r="A50" s="16" t="s">
        <v>17</v>
      </c>
      <c r="B50" s="27">
        <v>836</v>
      </c>
      <c r="C50" s="27" t="s">
        <v>18</v>
      </c>
      <c r="D50" s="27" t="s">
        <v>18</v>
      </c>
      <c r="E50" s="27">
        <v>1</v>
      </c>
      <c r="F50" s="27">
        <v>3</v>
      </c>
      <c r="G50" s="27">
        <v>2</v>
      </c>
      <c r="H50" s="27">
        <v>162</v>
      </c>
      <c r="I50" s="27">
        <v>605</v>
      </c>
      <c r="J50" s="27">
        <v>62</v>
      </c>
      <c r="K50" s="27">
        <v>1</v>
      </c>
      <c r="L50" s="27" t="s">
        <v>18</v>
      </c>
      <c r="M50" s="28" t="s">
        <v>18</v>
      </c>
      <c r="N50" s="1"/>
      <c r="O50" s="1"/>
    </row>
    <row r="51" spans="1:15" s="2" customFormat="1" ht="13.5">
      <c r="A51" s="16" t="s">
        <v>19</v>
      </c>
      <c r="B51" s="27">
        <v>424</v>
      </c>
      <c r="C51" s="27" t="s">
        <v>18</v>
      </c>
      <c r="D51" s="27" t="s">
        <v>18</v>
      </c>
      <c r="E51" s="27">
        <v>13</v>
      </c>
      <c r="F51" s="27">
        <v>34</v>
      </c>
      <c r="G51" s="27">
        <v>21</v>
      </c>
      <c r="H51" s="27">
        <v>291</v>
      </c>
      <c r="I51" s="27">
        <v>57</v>
      </c>
      <c r="J51" s="27">
        <v>4</v>
      </c>
      <c r="K51" s="27">
        <v>4</v>
      </c>
      <c r="L51" s="27">
        <v>4</v>
      </c>
      <c r="M51" s="28" t="s">
        <v>18</v>
      </c>
      <c r="N51" s="1"/>
      <c r="O51" s="1"/>
    </row>
    <row r="52" spans="1:15" s="2" customFormat="1" ht="13.5">
      <c r="A52" s="16" t="s">
        <v>20</v>
      </c>
      <c r="B52" s="29">
        <v>972</v>
      </c>
      <c r="C52" s="27" t="s">
        <v>18</v>
      </c>
      <c r="D52" s="29">
        <v>74</v>
      </c>
      <c r="E52" s="29">
        <v>65</v>
      </c>
      <c r="F52" s="29">
        <v>279</v>
      </c>
      <c r="G52" s="27">
        <v>98</v>
      </c>
      <c r="H52" s="27">
        <v>337</v>
      </c>
      <c r="I52" s="27">
        <v>96</v>
      </c>
      <c r="J52" s="29">
        <v>20</v>
      </c>
      <c r="K52" s="29">
        <v>2</v>
      </c>
      <c r="L52" s="29">
        <v>2</v>
      </c>
      <c r="M52" s="30">
        <v>1</v>
      </c>
      <c r="N52" s="1"/>
      <c r="O52" s="1"/>
    </row>
    <row r="53" spans="1:15" s="2" customFormat="1" ht="13.5">
      <c r="A53" s="16" t="s">
        <v>21</v>
      </c>
      <c r="B53" s="29">
        <v>873</v>
      </c>
      <c r="C53" s="29">
        <v>2</v>
      </c>
      <c r="D53" s="29">
        <v>81</v>
      </c>
      <c r="E53" s="29">
        <v>26</v>
      </c>
      <c r="F53" s="29">
        <v>290</v>
      </c>
      <c r="G53" s="27">
        <v>76</v>
      </c>
      <c r="H53" s="27">
        <v>276</v>
      </c>
      <c r="I53" s="27">
        <v>104</v>
      </c>
      <c r="J53" s="29">
        <v>13</v>
      </c>
      <c r="K53" s="29">
        <v>5</v>
      </c>
      <c r="L53" s="29">
        <v>4</v>
      </c>
      <c r="M53" s="28" t="s">
        <v>18</v>
      </c>
      <c r="N53" s="1"/>
      <c r="O53" s="1"/>
    </row>
    <row r="54" spans="1:15" s="2" customFormat="1" ht="13.5">
      <c r="A54" s="16" t="s">
        <v>22</v>
      </c>
      <c r="B54" s="29">
        <v>810</v>
      </c>
      <c r="C54" s="29">
        <v>2</v>
      </c>
      <c r="D54" s="29">
        <v>103</v>
      </c>
      <c r="E54" s="29">
        <v>29</v>
      </c>
      <c r="F54" s="29">
        <v>311</v>
      </c>
      <c r="G54" s="27">
        <v>89</v>
      </c>
      <c r="H54" s="27">
        <v>205</v>
      </c>
      <c r="I54" s="27">
        <v>44</v>
      </c>
      <c r="J54" s="29">
        <v>25</v>
      </c>
      <c r="K54" s="29">
        <v>2</v>
      </c>
      <c r="L54" s="29">
        <v>2</v>
      </c>
      <c r="M54" s="28" t="s">
        <v>18</v>
      </c>
      <c r="N54" s="1"/>
      <c r="O54" s="1"/>
    </row>
    <row r="55" spans="1:15" s="2" customFormat="1" ht="13.5">
      <c r="A55" s="16" t="s">
        <v>23</v>
      </c>
      <c r="B55" s="29">
        <v>945</v>
      </c>
      <c r="C55" s="29">
        <v>2</v>
      </c>
      <c r="D55" s="29">
        <v>101</v>
      </c>
      <c r="E55" s="29">
        <v>21</v>
      </c>
      <c r="F55" s="29">
        <v>397</v>
      </c>
      <c r="G55" s="27">
        <v>92</v>
      </c>
      <c r="H55" s="27">
        <v>256</v>
      </c>
      <c r="I55" s="27">
        <v>44</v>
      </c>
      <c r="J55" s="29">
        <v>26</v>
      </c>
      <c r="K55" s="29">
        <v>5</v>
      </c>
      <c r="L55" s="29">
        <v>5</v>
      </c>
      <c r="M55" s="30">
        <v>1</v>
      </c>
      <c r="N55" s="1"/>
      <c r="O55" s="1"/>
    </row>
    <row r="56" spans="1:15" s="2" customFormat="1" ht="13.5">
      <c r="A56" s="16" t="s">
        <v>24</v>
      </c>
      <c r="B56" s="29">
        <v>1259</v>
      </c>
      <c r="C56" s="29">
        <v>2</v>
      </c>
      <c r="D56" s="29">
        <v>165</v>
      </c>
      <c r="E56" s="29">
        <v>18</v>
      </c>
      <c r="F56" s="29">
        <v>517</v>
      </c>
      <c r="G56" s="27">
        <v>111</v>
      </c>
      <c r="H56" s="27">
        <v>309</v>
      </c>
      <c r="I56" s="27">
        <v>99</v>
      </c>
      <c r="J56" s="29">
        <v>36</v>
      </c>
      <c r="K56" s="29">
        <v>2</v>
      </c>
      <c r="L56" s="29">
        <v>2</v>
      </c>
      <c r="M56" s="28" t="s">
        <v>18</v>
      </c>
      <c r="N56" s="1"/>
      <c r="O56" s="1"/>
    </row>
    <row r="57" spans="1:15" s="2" customFormat="1" ht="13.5">
      <c r="A57" s="16" t="s">
        <v>25</v>
      </c>
      <c r="B57" s="29">
        <v>1134</v>
      </c>
      <c r="C57" s="29">
        <v>3</v>
      </c>
      <c r="D57" s="29">
        <v>149</v>
      </c>
      <c r="E57" s="29">
        <v>13</v>
      </c>
      <c r="F57" s="29">
        <v>431</v>
      </c>
      <c r="G57" s="27">
        <v>105</v>
      </c>
      <c r="H57" s="27">
        <v>217</v>
      </c>
      <c r="I57" s="27">
        <v>162</v>
      </c>
      <c r="J57" s="29">
        <v>49</v>
      </c>
      <c r="K57" s="29">
        <v>5</v>
      </c>
      <c r="L57" s="29">
        <v>3</v>
      </c>
      <c r="M57" s="28" t="s">
        <v>18</v>
      </c>
      <c r="N57" s="1"/>
      <c r="O57" s="1"/>
    </row>
    <row r="58" spans="1:15" s="2" customFormat="1" ht="13.5">
      <c r="A58" s="16" t="s">
        <v>26</v>
      </c>
      <c r="B58" s="29">
        <v>894</v>
      </c>
      <c r="C58" s="29">
        <v>1</v>
      </c>
      <c r="D58" s="29">
        <v>107</v>
      </c>
      <c r="E58" s="29">
        <v>11</v>
      </c>
      <c r="F58" s="29">
        <v>368</v>
      </c>
      <c r="G58" s="27">
        <v>73</v>
      </c>
      <c r="H58" s="27">
        <v>135</v>
      </c>
      <c r="I58" s="27">
        <v>128</v>
      </c>
      <c r="J58" s="29">
        <v>67</v>
      </c>
      <c r="K58" s="29">
        <v>4</v>
      </c>
      <c r="L58" s="29">
        <v>4</v>
      </c>
      <c r="M58" s="28" t="s">
        <v>18</v>
      </c>
      <c r="N58" s="1"/>
      <c r="O58" s="1"/>
    </row>
    <row r="59" spans="1:15" s="2" customFormat="1" ht="13.5" customHeight="1">
      <c r="A59" s="16" t="s">
        <v>27</v>
      </c>
      <c r="B59" s="29">
        <v>435</v>
      </c>
      <c r="C59" s="29">
        <v>1</v>
      </c>
      <c r="D59" s="29">
        <v>75</v>
      </c>
      <c r="E59" s="29">
        <v>2</v>
      </c>
      <c r="F59" s="29">
        <v>168</v>
      </c>
      <c r="G59" s="27">
        <v>33</v>
      </c>
      <c r="H59" s="27">
        <v>50</v>
      </c>
      <c r="I59" s="27">
        <v>53</v>
      </c>
      <c r="J59" s="29">
        <v>48</v>
      </c>
      <c r="K59" s="29">
        <v>5</v>
      </c>
      <c r="L59" s="29">
        <v>2</v>
      </c>
      <c r="M59" s="28" t="s">
        <v>18</v>
      </c>
      <c r="N59" s="1"/>
      <c r="O59" s="1"/>
    </row>
    <row r="60" spans="1:15" s="2" customFormat="1" ht="14.25" customHeight="1">
      <c r="A60" s="16" t="s">
        <v>28</v>
      </c>
      <c r="B60" s="29">
        <v>516</v>
      </c>
      <c r="C60" s="29">
        <v>1</v>
      </c>
      <c r="D60" s="29">
        <v>37</v>
      </c>
      <c r="E60" s="29">
        <v>3</v>
      </c>
      <c r="F60" s="29">
        <v>146</v>
      </c>
      <c r="G60" s="27">
        <v>28</v>
      </c>
      <c r="H60" s="27">
        <v>40</v>
      </c>
      <c r="I60" s="27">
        <v>95</v>
      </c>
      <c r="J60" s="29">
        <v>150</v>
      </c>
      <c r="K60" s="29">
        <v>16</v>
      </c>
      <c r="L60" s="29">
        <v>9</v>
      </c>
      <c r="M60" s="28" t="s">
        <v>18</v>
      </c>
      <c r="N60" s="1"/>
      <c r="O60" s="1"/>
    </row>
    <row r="61" spans="1:15" s="2" customFormat="1" ht="23.25" customHeight="1">
      <c r="A61" s="16" t="s">
        <v>29</v>
      </c>
      <c r="B61" s="29">
        <v>445</v>
      </c>
      <c r="C61" s="27" t="s">
        <v>18</v>
      </c>
      <c r="D61" s="29">
        <v>35</v>
      </c>
      <c r="E61" s="29">
        <v>1</v>
      </c>
      <c r="F61" s="29">
        <v>89</v>
      </c>
      <c r="G61" s="27">
        <v>22</v>
      </c>
      <c r="H61" s="27">
        <v>20</v>
      </c>
      <c r="I61" s="27">
        <v>94</v>
      </c>
      <c r="J61" s="29">
        <v>161</v>
      </c>
      <c r="K61" s="29">
        <v>23</v>
      </c>
      <c r="L61" s="29">
        <v>12</v>
      </c>
      <c r="M61" s="28" t="s">
        <v>18</v>
      </c>
      <c r="N61" s="1"/>
      <c r="O61" s="1"/>
    </row>
    <row r="62" spans="1:15" s="2" customFormat="1" ht="13.5" customHeight="1">
      <c r="A62" s="16" t="s">
        <v>30</v>
      </c>
      <c r="B62" s="29">
        <v>836</v>
      </c>
      <c r="C62" s="27" t="s">
        <v>18</v>
      </c>
      <c r="D62" s="29">
        <v>36</v>
      </c>
      <c r="E62" s="29">
        <v>8</v>
      </c>
      <c r="F62" s="29">
        <v>131</v>
      </c>
      <c r="G62" s="27">
        <v>27</v>
      </c>
      <c r="H62" s="27">
        <v>28</v>
      </c>
      <c r="I62" s="27">
        <v>162</v>
      </c>
      <c r="J62" s="29">
        <v>363</v>
      </c>
      <c r="K62" s="29">
        <v>81</v>
      </c>
      <c r="L62" s="29">
        <v>50</v>
      </c>
      <c r="M62" s="28" t="s">
        <v>18</v>
      </c>
      <c r="N62" s="1"/>
      <c r="O62" s="1"/>
    </row>
    <row r="63" spans="1:15" s="2" customFormat="1" ht="13.5" customHeight="1">
      <c r="A63" s="16" t="s">
        <v>31</v>
      </c>
      <c r="B63" s="29">
        <v>5</v>
      </c>
      <c r="C63" s="27" t="s">
        <v>18</v>
      </c>
      <c r="D63" s="27" t="s">
        <v>18</v>
      </c>
      <c r="E63" s="27" t="s">
        <v>18</v>
      </c>
      <c r="F63" s="27" t="s">
        <v>18</v>
      </c>
      <c r="G63" s="27" t="s">
        <v>18</v>
      </c>
      <c r="H63" s="27" t="s">
        <v>18</v>
      </c>
      <c r="I63" s="27">
        <v>1</v>
      </c>
      <c r="J63" s="27" t="s">
        <v>18</v>
      </c>
      <c r="K63" s="27" t="s">
        <v>18</v>
      </c>
      <c r="L63" s="27" t="s">
        <v>18</v>
      </c>
      <c r="M63" s="30">
        <v>4</v>
      </c>
      <c r="N63" s="1"/>
      <c r="O63" s="1"/>
    </row>
    <row r="64" spans="1:15" s="2" customFormat="1" ht="23.25">
      <c r="A64" s="16" t="s">
        <v>39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8"/>
      <c r="N64" s="1"/>
      <c r="O64" s="1"/>
    </row>
    <row r="65" spans="1:15" s="5" customFormat="1" ht="24.75" customHeight="1">
      <c r="A65" s="16" t="s">
        <v>33</v>
      </c>
      <c r="B65" s="29">
        <v>7826</v>
      </c>
      <c r="C65" s="29">
        <v>12</v>
      </c>
      <c r="D65" s="29">
        <v>780</v>
      </c>
      <c r="E65" s="29">
        <v>197</v>
      </c>
      <c r="F65" s="29">
        <v>2630</v>
      </c>
      <c r="G65" s="27">
        <v>667</v>
      </c>
      <c r="H65" s="27">
        <v>2188</v>
      </c>
      <c r="I65" s="27">
        <v>1057</v>
      </c>
      <c r="J65" s="29">
        <v>263</v>
      </c>
      <c r="K65" s="29">
        <v>30</v>
      </c>
      <c r="L65" s="29">
        <v>26</v>
      </c>
      <c r="M65" s="30">
        <v>2</v>
      </c>
      <c r="N65" s="4"/>
      <c r="O65" s="4"/>
    </row>
    <row r="66" spans="1:15" s="2" customFormat="1" ht="15" customHeight="1">
      <c r="A66" s="16" t="s">
        <v>34</v>
      </c>
      <c r="B66" s="29">
        <v>2232</v>
      </c>
      <c r="C66" s="29">
        <v>2</v>
      </c>
      <c r="D66" s="29">
        <v>183</v>
      </c>
      <c r="E66" s="29">
        <v>14</v>
      </c>
      <c r="F66" s="29">
        <v>534</v>
      </c>
      <c r="G66" s="27">
        <v>110</v>
      </c>
      <c r="H66" s="27">
        <v>138</v>
      </c>
      <c r="I66" s="27">
        <v>404</v>
      </c>
      <c r="J66" s="29">
        <v>722</v>
      </c>
      <c r="K66" s="29">
        <v>125</v>
      </c>
      <c r="L66" s="29">
        <v>73</v>
      </c>
      <c r="M66" s="28" t="s">
        <v>18</v>
      </c>
      <c r="N66" s="1"/>
      <c r="O66" s="1"/>
    </row>
    <row r="67" spans="1:15" s="2" customFormat="1" ht="15" customHeight="1">
      <c r="A67" s="16" t="s">
        <v>35</v>
      </c>
      <c r="B67" s="29">
        <v>2784</v>
      </c>
      <c r="C67" s="29">
        <v>2</v>
      </c>
      <c r="D67" s="29">
        <v>155</v>
      </c>
      <c r="E67" s="29">
        <v>105</v>
      </c>
      <c r="F67" s="29">
        <v>606</v>
      </c>
      <c r="G67" s="27">
        <v>197</v>
      </c>
      <c r="H67" s="27">
        <v>1066</v>
      </c>
      <c r="I67" s="27">
        <v>580</v>
      </c>
      <c r="J67" s="29">
        <v>60</v>
      </c>
      <c r="K67" s="29">
        <v>12</v>
      </c>
      <c r="L67" s="29">
        <v>10</v>
      </c>
      <c r="M67" s="30">
        <v>1</v>
      </c>
      <c r="N67" s="1"/>
      <c r="O67" s="1"/>
    </row>
    <row r="68" spans="1:15" s="2" customFormat="1" ht="15" customHeight="1">
      <c r="A68" s="17" t="s">
        <v>40</v>
      </c>
      <c r="B68" s="31">
        <v>8311</v>
      </c>
      <c r="C68" s="31">
        <v>16</v>
      </c>
      <c r="D68" s="31">
        <v>889</v>
      </c>
      <c r="E68" s="31">
        <v>224</v>
      </c>
      <c r="F68" s="31">
        <v>2805</v>
      </c>
      <c r="G68" s="32">
        <v>858</v>
      </c>
      <c r="H68" s="32">
        <v>1653</v>
      </c>
      <c r="I68" s="32">
        <v>1327</v>
      </c>
      <c r="J68" s="31">
        <v>489</v>
      </c>
      <c r="K68" s="31">
        <v>47</v>
      </c>
      <c r="L68" s="31">
        <v>28</v>
      </c>
      <c r="M68" s="33">
        <v>3</v>
      </c>
      <c r="N68" s="1"/>
      <c r="O68" s="1"/>
    </row>
    <row r="69" spans="1:15" s="2" customFormat="1" ht="15" customHeight="1">
      <c r="A69" s="16" t="s">
        <v>16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1"/>
      <c r="O69" s="1"/>
    </row>
    <row r="70" spans="1:15" s="2" customFormat="1" ht="15" customHeight="1">
      <c r="A70" s="16" t="s">
        <v>17</v>
      </c>
      <c r="B70" s="27">
        <v>680</v>
      </c>
      <c r="C70" s="27" t="s">
        <v>18</v>
      </c>
      <c r="D70" s="27" t="s">
        <v>18</v>
      </c>
      <c r="E70" s="27" t="s">
        <v>18</v>
      </c>
      <c r="F70" s="27">
        <v>8</v>
      </c>
      <c r="G70" s="27">
        <v>9</v>
      </c>
      <c r="H70" s="27">
        <v>167</v>
      </c>
      <c r="I70" s="27">
        <v>445</v>
      </c>
      <c r="J70" s="27">
        <v>49</v>
      </c>
      <c r="K70" s="27">
        <v>2</v>
      </c>
      <c r="L70" s="27">
        <v>1</v>
      </c>
      <c r="M70" s="28" t="s">
        <v>18</v>
      </c>
      <c r="N70" s="1"/>
      <c r="O70" s="1"/>
    </row>
    <row r="71" spans="1:15" s="2" customFormat="1" ht="15" customHeight="1">
      <c r="A71" s="16" t="s">
        <v>19</v>
      </c>
      <c r="B71" s="27">
        <v>439</v>
      </c>
      <c r="C71" s="27" t="s">
        <v>18</v>
      </c>
      <c r="D71" s="27" t="s">
        <v>18</v>
      </c>
      <c r="E71" s="27">
        <v>15</v>
      </c>
      <c r="F71" s="27">
        <v>45</v>
      </c>
      <c r="G71" s="27">
        <v>37</v>
      </c>
      <c r="H71" s="27">
        <v>260</v>
      </c>
      <c r="I71" s="27">
        <v>77</v>
      </c>
      <c r="J71" s="27">
        <v>2</v>
      </c>
      <c r="K71" s="27">
        <v>2</v>
      </c>
      <c r="L71" s="27">
        <v>1</v>
      </c>
      <c r="M71" s="28">
        <v>1</v>
      </c>
      <c r="N71" s="1"/>
      <c r="O71" s="1"/>
    </row>
    <row r="72" spans="1:15" s="2" customFormat="1" ht="15" customHeight="1">
      <c r="A72" s="16" t="s">
        <v>20</v>
      </c>
      <c r="B72" s="29">
        <v>893</v>
      </c>
      <c r="C72" s="27" t="s">
        <v>18</v>
      </c>
      <c r="D72" s="29">
        <v>72</v>
      </c>
      <c r="E72" s="29">
        <v>76</v>
      </c>
      <c r="F72" s="29">
        <v>292</v>
      </c>
      <c r="G72" s="27">
        <v>139</v>
      </c>
      <c r="H72" s="27">
        <v>215</v>
      </c>
      <c r="I72" s="27">
        <v>84</v>
      </c>
      <c r="J72" s="29">
        <v>12</v>
      </c>
      <c r="K72" s="29">
        <v>2</v>
      </c>
      <c r="L72" s="29">
        <v>2</v>
      </c>
      <c r="M72" s="30">
        <v>1</v>
      </c>
      <c r="N72" s="1"/>
      <c r="O72" s="1"/>
    </row>
    <row r="73" spans="1:15" s="2" customFormat="1" ht="15" customHeight="1">
      <c r="A73" s="16" t="s">
        <v>21</v>
      </c>
      <c r="B73" s="29">
        <v>795</v>
      </c>
      <c r="C73" s="29">
        <v>2</v>
      </c>
      <c r="D73" s="29">
        <v>89</v>
      </c>
      <c r="E73" s="29">
        <v>27</v>
      </c>
      <c r="F73" s="29">
        <v>300</v>
      </c>
      <c r="G73" s="27">
        <v>98</v>
      </c>
      <c r="H73" s="27">
        <v>170</v>
      </c>
      <c r="I73" s="27">
        <v>95</v>
      </c>
      <c r="J73" s="29">
        <v>14</v>
      </c>
      <c r="K73" s="27" t="s">
        <v>18</v>
      </c>
      <c r="L73" s="27" t="s">
        <v>18</v>
      </c>
      <c r="M73" s="28" t="s">
        <v>18</v>
      </c>
      <c r="N73" s="1"/>
      <c r="O73" s="1"/>
    </row>
    <row r="74" spans="1:15" s="2" customFormat="1" ht="15" customHeight="1">
      <c r="A74" s="16" t="s">
        <v>22</v>
      </c>
      <c r="B74" s="29">
        <v>683</v>
      </c>
      <c r="C74" s="29">
        <v>2</v>
      </c>
      <c r="D74" s="29">
        <v>88</v>
      </c>
      <c r="E74" s="29">
        <v>16</v>
      </c>
      <c r="F74" s="29">
        <v>289</v>
      </c>
      <c r="G74" s="27">
        <v>86</v>
      </c>
      <c r="H74" s="27">
        <v>156</v>
      </c>
      <c r="I74" s="27">
        <v>34</v>
      </c>
      <c r="J74" s="29">
        <v>11</v>
      </c>
      <c r="K74" s="29">
        <v>1</v>
      </c>
      <c r="L74" s="29">
        <v>1</v>
      </c>
      <c r="M74" s="28" t="s">
        <v>18</v>
      </c>
      <c r="N74" s="1"/>
      <c r="O74" s="1"/>
    </row>
    <row r="75" spans="1:15" s="2" customFormat="1" ht="15" customHeight="1">
      <c r="A75" s="16" t="s">
        <v>23</v>
      </c>
      <c r="B75" s="29">
        <v>716</v>
      </c>
      <c r="C75" s="29">
        <v>2</v>
      </c>
      <c r="D75" s="29">
        <v>91</v>
      </c>
      <c r="E75" s="29">
        <v>22</v>
      </c>
      <c r="F75" s="29">
        <v>368</v>
      </c>
      <c r="G75" s="27">
        <v>74</v>
      </c>
      <c r="H75" s="27">
        <v>125</v>
      </c>
      <c r="I75" s="27">
        <v>26</v>
      </c>
      <c r="J75" s="29">
        <v>7</v>
      </c>
      <c r="K75" s="29">
        <v>1</v>
      </c>
      <c r="L75" s="29">
        <v>1</v>
      </c>
      <c r="M75" s="28" t="s">
        <v>18</v>
      </c>
      <c r="N75" s="1"/>
      <c r="O75" s="1"/>
    </row>
    <row r="76" spans="1:15" s="2" customFormat="1" ht="15" customHeight="1">
      <c r="A76" s="16" t="s">
        <v>24</v>
      </c>
      <c r="B76" s="29">
        <v>944</v>
      </c>
      <c r="C76" s="29">
        <v>3</v>
      </c>
      <c r="D76" s="29">
        <v>151</v>
      </c>
      <c r="E76" s="29">
        <v>18</v>
      </c>
      <c r="F76" s="29">
        <v>415</v>
      </c>
      <c r="G76" s="27">
        <v>89</v>
      </c>
      <c r="H76" s="27">
        <v>205</v>
      </c>
      <c r="I76" s="27">
        <v>51</v>
      </c>
      <c r="J76" s="29">
        <v>12</v>
      </c>
      <c r="K76" s="27" t="s">
        <v>18</v>
      </c>
      <c r="L76" s="27" t="s">
        <v>18</v>
      </c>
      <c r="M76" s="28" t="s">
        <v>18</v>
      </c>
      <c r="N76" s="1"/>
      <c r="O76" s="1"/>
    </row>
    <row r="77" spans="1:15" s="2" customFormat="1" ht="15" customHeight="1">
      <c r="A77" s="16" t="s">
        <v>25</v>
      </c>
      <c r="B77" s="29">
        <v>876</v>
      </c>
      <c r="C77" s="29">
        <v>4</v>
      </c>
      <c r="D77" s="29">
        <v>131</v>
      </c>
      <c r="E77" s="29">
        <v>14</v>
      </c>
      <c r="F77" s="29">
        <v>363</v>
      </c>
      <c r="G77" s="27">
        <v>99</v>
      </c>
      <c r="H77" s="27">
        <v>147</v>
      </c>
      <c r="I77" s="27">
        <v>92</v>
      </c>
      <c r="J77" s="29">
        <v>24</v>
      </c>
      <c r="K77" s="29">
        <v>2</v>
      </c>
      <c r="L77" s="27" t="s">
        <v>18</v>
      </c>
      <c r="M77" s="28" t="s">
        <v>18</v>
      </c>
      <c r="N77" s="1"/>
      <c r="O77" s="1"/>
    </row>
    <row r="78" spans="1:15" s="2" customFormat="1" ht="15" customHeight="1">
      <c r="A78" s="16" t="s">
        <v>26</v>
      </c>
      <c r="B78" s="29">
        <v>748</v>
      </c>
      <c r="C78" s="29">
        <v>2</v>
      </c>
      <c r="D78" s="29">
        <v>100</v>
      </c>
      <c r="E78" s="29">
        <v>18</v>
      </c>
      <c r="F78" s="29">
        <v>307</v>
      </c>
      <c r="G78" s="27">
        <v>82</v>
      </c>
      <c r="H78" s="27">
        <v>108</v>
      </c>
      <c r="I78" s="27">
        <v>98</v>
      </c>
      <c r="J78" s="29">
        <v>31</v>
      </c>
      <c r="K78" s="29">
        <v>2</v>
      </c>
      <c r="L78" s="29">
        <v>1</v>
      </c>
      <c r="M78" s="28" t="s">
        <v>18</v>
      </c>
      <c r="N78" s="1"/>
      <c r="O78" s="1"/>
    </row>
    <row r="79" spans="1:15" s="2" customFormat="1" ht="15" customHeight="1">
      <c r="A79" s="16" t="s">
        <v>27</v>
      </c>
      <c r="B79" s="29">
        <v>358</v>
      </c>
      <c r="C79" s="27" t="s">
        <v>18</v>
      </c>
      <c r="D79" s="29">
        <v>67</v>
      </c>
      <c r="E79" s="29">
        <v>3</v>
      </c>
      <c r="F79" s="29">
        <v>135</v>
      </c>
      <c r="G79" s="27">
        <v>51</v>
      </c>
      <c r="H79" s="27">
        <v>36</v>
      </c>
      <c r="I79" s="27">
        <v>45</v>
      </c>
      <c r="J79" s="29">
        <v>19</v>
      </c>
      <c r="K79" s="29">
        <v>2</v>
      </c>
      <c r="L79" s="29">
        <v>2</v>
      </c>
      <c r="M79" s="28" t="s">
        <v>18</v>
      </c>
      <c r="N79" s="1"/>
      <c r="O79" s="1"/>
    </row>
    <row r="80" spans="1:15" s="2" customFormat="1" ht="15" customHeight="1">
      <c r="A80" s="16" t="s">
        <v>28</v>
      </c>
      <c r="B80" s="29">
        <v>403</v>
      </c>
      <c r="C80" s="29">
        <v>1</v>
      </c>
      <c r="D80" s="29">
        <v>38</v>
      </c>
      <c r="E80" s="29">
        <v>4</v>
      </c>
      <c r="F80" s="29">
        <v>117</v>
      </c>
      <c r="G80" s="27">
        <v>50</v>
      </c>
      <c r="H80" s="27">
        <v>34</v>
      </c>
      <c r="I80" s="27">
        <v>80</v>
      </c>
      <c r="J80" s="29">
        <v>70</v>
      </c>
      <c r="K80" s="29">
        <v>9</v>
      </c>
      <c r="L80" s="29">
        <v>7</v>
      </c>
      <c r="M80" s="28" t="s">
        <v>18</v>
      </c>
      <c r="N80" s="1"/>
      <c r="O80" s="1"/>
    </row>
    <row r="81" spans="1:15" s="2" customFormat="1" ht="24" customHeight="1">
      <c r="A81" s="16" t="s">
        <v>29</v>
      </c>
      <c r="B81" s="29">
        <v>310</v>
      </c>
      <c r="C81" s="27" t="s">
        <v>18</v>
      </c>
      <c r="D81" s="29">
        <v>33</v>
      </c>
      <c r="E81" s="29">
        <v>3</v>
      </c>
      <c r="F81" s="29">
        <v>79</v>
      </c>
      <c r="G81" s="27">
        <v>26</v>
      </c>
      <c r="H81" s="27">
        <v>18</v>
      </c>
      <c r="I81" s="27">
        <v>73</v>
      </c>
      <c r="J81" s="29">
        <v>68</v>
      </c>
      <c r="K81" s="29">
        <v>9</v>
      </c>
      <c r="L81" s="29">
        <v>5</v>
      </c>
      <c r="M81" s="30">
        <v>1</v>
      </c>
      <c r="N81" s="1"/>
      <c r="O81" s="1"/>
    </row>
    <row r="82" spans="1:15" s="2" customFormat="1" ht="13.5" customHeight="1">
      <c r="A82" s="16" t="s">
        <v>30</v>
      </c>
      <c r="B82" s="29">
        <v>466</v>
      </c>
      <c r="C82" s="27" t="s">
        <v>18</v>
      </c>
      <c r="D82" s="29">
        <v>29</v>
      </c>
      <c r="E82" s="29">
        <v>8</v>
      </c>
      <c r="F82" s="29">
        <v>87</v>
      </c>
      <c r="G82" s="27">
        <v>18</v>
      </c>
      <c r="H82" s="27">
        <v>12</v>
      </c>
      <c r="I82" s="27">
        <v>127</v>
      </c>
      <c r="J82" s="29">
        <v>170</v>
      </c>
      <c r="K82" s="29">
        <v>15</v>
      </c>
      <c r="L82" s="29">
        <v>7</v>
      </c>
      <c r="M82" s="28" t="s">
        <v>18</v>
      </c>
      <c r="N82" s="1"/>
      <c r="O82" s="1"/>
    </row>
    <row r="83" spans="1:15" s="2" customFormat="1" ht="13.5" customHeight="1">
      <c r="A83" s="16" t="s">
        <v>31</v>
      </c>
      <c r="B83" s="29">
        <v>2</v>
      </c>
      <c r="C83" s="27" t="s">
        <v>18</v>
      </c>
      <c r="D83" s="27" t="s">
        <v>18</v>
      </c>
      <c r="E83" s="27" t="s">
        <v>18</v>
      </c>
      <c r="F83" s="27" t="s">
        <v>18</v>
      </c>
      <c r="G83" s="27" t="s">
        <v>18</v>
      </c>
      <c r="H83" s="27" t="s">
        <v>18</v>
      </c>
      <c r="I83" s="27" t="s">
        <v>18</v>
      </c>
      <c r="J83" s="27" t="s">
        <v>18</v>
      </c>
      <c r="K83" s="27" t="s">
        <v>18</v>
      </c>
      <c r="L83" s="27" t="s">
        <v>18</v>
      </c>
      <c r="M83" s="30">
        <v>2</v>
      </c>
      <c r="N83" s="1"/>
      <c r="O83" s="1"/>
    </row>
    <row r="84" spans="1:15" s="2" customFormat="1" ht="13.5" customHeight="1">
      <c r="A84" s="16" t="s">
        <v>32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8"/>
      <c r="N84" s="1"/>
      <c r="O84" s="1"/>
    </row>
    <row r="85" spans="1:15" s="5" customFormat="1" ht="13.5">
      <c r="A85" s="16" t="s">
        <v>33</v>
      </c>
      <c r="B85" s="29">
        <v>6697</v>
      </c>
      <c r="C85" s="29">
        <v>15</v>
      </c>
      <c r="D85" s="29">
        <v>754</v>
      </c>
      <c r="E85" s="29">
        <v>208</v>
      </c>
      <c r="F85" s="29">
        <v>2442</v>
      </c>
      <c r="G85" s="27">
        <v>743</v>
      </c>
      <c r="H85" s="27">
        <v>1571</v>
      </c>
      <c r="I85" s="27">
        <v>810</v>
      </c>
      <c r="J85" s="29">
        <v>139</v>
      </c>
      <c r="K85" s="29">
        <v>13</v>
      </c>
      <c r="L85" s="29">
        <v>8</v>
      </c>
      <c r="M85" s="30">
        <v>2</v>
      </c>
      <c r="N85" s="4"/>
      <c r="O85" s="4"/>
    </row>
    <row r="86" spans="1:15" s="2" customFormat="1" ht="15" customHeight="1">
      <c r="A86" s="16" t="s">
        <v>34</v>
      </c>
      <c r="B86" s="29">
        <v>1361</v>
      </c>
      <c r="C86" s="29">
        <v>1</v>
      </c>
      <c r="D86" s="29">
        <v>135</v>
      </c>
      <c r="E86" s="29">
        <v>16</v>
      </c>
      <c r="F86" s="29">
        <v>363</v>
      </c>
      <c r="G86" s="27">
        <v>115</v>
      </c>
      <c r="H86" s="27">
        <v>82</v>
      </c>
      <c r="I86" s="27">
        <v>298</v>
      </c>
      <c r="J86" s="29">
        <v>317</v>
      </c>
      <c r="K86" s="29">
        <v>33</v>
      </c>
      <c r="L86" s="29">
        <v>19</v>
      </c>
      <c r="M86" s="30">
        <v>1</v>
      </c>
      <c r="N86" s="1"/>
      <c r="O86" s="1"/>
    </row>
    <row r="87" spans="1:15" s="2" customFormat="1" ht="15" customHeight="1">
      <c r="A87" s="16" t="s">
        <v>35</v>
      </c>
      <c r="B87" s="29">
        <v>2554</v>
      </c>
      <c r="C87" s="29">
        <v>2</v>
      </c>
      <c r="D87" s="29">
        <v>161</v>
      </c>
      <c r="E87" s="29">
        <v>118</v>
      </c>
      <c r="F87" s="29">
        <v>645</v>
      </c>
      <c r="G87" s="27">
        <v>283</v>
      </c>
      <c r="H87" s="27">
        <v>812</v>
      </c>
      <c r="I87" s="27">
        <v>482</v>
      </c>
      <c r="J87" s="29">
        <v>44</v>
      </c>
      <c r="K87" s="29">
        <v>5</v>
      </c>
      <c r="L87" s="29">
        <v>3</v>
      </c>
      <c r="M87" s="30">
        <v>2</v>
      </c>
      <c r="N87" s="1"/>
      <c r="O87" s="1"/>
    </row>
    <row r="88" spans="1:15" s="2" customFormat="1" ht="15" customHeight="1">
      <c r="A88" s="17" t="s">
        <v>36</v>
      </c>
      <c r="B88" s="31">
        <v>3986</v>
      </c>
      <c r="C88" s="31">
        <v>4</v>
      </c>
      <c r="D88" s="31">
        <v>338</v>
      </c>
      <c r="E88" s="31">
        <v>98</v>
      </c>
      <c r="F88" s="31">
        <v>1268</v>
      </c>
      <c r="G88" s="32">
        <v>515</v>
      </c>
      <c r="H88" s="32">
        <v>845</v>
      </c>
      <c r="I88" s="32">
        <v>673</v>
      </c>
      <c r="J88" s="31">
        <v>223</v>
      </c>
      <c r="K88" s="31">
        <v>20</v>
      </c>
      <c r="L88" s="31">
        <v>13</v>
      </c>
      <c r="M88" s="33">
        <v>2</v>
      </c>
      <c r="N88" s="1"/>
      <c r="O88" s="1"/>
    </row>
    <row r="89" spans="1:15" s="2" customFormat="1" ht="15" customHeight="1">
      <c r="A89" s="16" t="s">
        <v>16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1"/>
      <c r="O89" s="1"/>
    </row>
    <row r="90" spans="1:15" s="2" customFormat="1" ht="15" customHeight="1">
      <c r="A90" s="16" t="s">
        <v>17</v>
      </c>
      <c r="B90" s="27">
        <v>374</v>
      </c>
      <c r="C90" s="27" t="s">
        <v>18</v>
      </c>
      <c r="D90" s="27" t="s">
        <v>18</v>
      </c>
      <c r="E90" s="27" t="s">
        <v>18</v>
      </c>
      <c r="F90" s="27">
        <v>6</v>
      </c>
      <c r="G90" s="27">
        <v>8</v>
      </c>
      <c r="H90" s="27">
        <v>93</v>
      </c>
      <c r="I90" s="27">
        <v>234</v>
      </c>
      <c r="J90" s="27">
        <v>31</v>
      </c>
      <c r="K90" s="27">
        <v>2</v>
      </c>
      <c r="L90" s="27">
        <v>1</v>
      </c>
      <c r="M90" s="28" t="s">
        <v>18</v>
      </c>
      <c r="N90" s="1"/>
      <c r="O90" s="1"/>
    </row>
    <row r="91" spans="1:15" s="2" customFormat="1" ht="15" customHeight="1">
      <c r="A91" s="16" t="s">
        <v>19</v>
      </c>
      <c r="B91" s="27">
        <v>227</v>
      </c>
      <c r="C91" s="27" t="s">
        <v>18</v>
      </c>
      <c r="D91" s="27" t="s">
        <v>18</v>
      </c>
      <c r="E91" s="27">
        <v>6</v>
      </c>
      <c r="F91" s="27">
        <v>28</v>
      </c>
      <c r="G91" s="27">
        <v>23</v>
      </c>
      <c r="H91" s="27">
        <v>119</v>
      </c>
      <c r="I91" s="27">
        <v>48</v>
      </c>
      <c r="J91" s="27">
        <v>1</v>
      </c>
      <c r="K91" s="27">
        <v>1</v>
      </c>
      <c r="L91" s="27" t="s">
        <v>18</v>
      </c>
      <c r="M91" s="28">
        <v>1</v>
      </c>
      <c r="N91" s="1"/>
      <c r="O91" s="1"/>
    </row>
    <row r="92" spans="1:15" s="2" customFormat="1" ht="15" customHeight="1">
      <c r="A92" s="16" t="s">
        <v>20</v>
      </c>
      <c r="B92" s="29">
        <v>452</v>
      </c>
      <c r="C92" s="27" t="s">
        <v>18</v>
      </c>
      <c r="D92" s="29">
        <v>24</v>
      </c>
      <c r="E92" s="29">
        <v>31</v>
      </c>
      <c r="F92" s="29">
        <v>154</v>
      </c>
      <c r="G92" s="27">
        <v>85</v>
      </c>
      <c r="H92" s="27">
        <v>99</v>
      </c>
      <c r="I92" s="27">
        <v>51</v>
      </c>
      <c r="J92" s="29">
        <v>7</v>
      </c>
      <c r="K92" s="29">
        <v>1</v>
      </c>
      <c r="L92" s="29">
        <v>1</v>
      </c>
      <c r="M92" s="28" t="s">
        <v>18</v>
      </c>
      <c r="N92" s="1"/>
      <c r="O92" s="1"/>
    </row>
    <row r="93" spans="1:15" s="2" customFormat="1" ht="15" customHeight="1">
      <c r="A93" s="16" t="s">
        <v>21</v>
      </c>
      <c r="B93" s="29">
        <v>407</v>
      </c>
      <c r="C93" s="27" t="s">
        <v>18</v>
      </c>
      <c r="D93" s="29">
        <v>33</v>
      </c>
      <c r="E93" s="29">
        <v>12</v>
      </c>
      <c r="F93" s="29">
        <v>150</v>
      </c>
      <c r="G93" s="27">
        <v>64</v>
      </c>
      <c r="H93" s="27">
        <v>77</v>
      </c>
      <c r="I93" s="27">
        <v>59</v>
      </c>
      <c r="J93" s="29">
        <v>12</v>
      </c>
      <c r="K93" s="27" t="s">
        <v>18</v>
      </c>
      <c r="L93" s="27" t="s">
        <v>18</v>
      </c>
      <c r="M93" s="28" t="s">
        <v>18</v>
      </c>
      <c r="N93" s="1"/>
      <c r="O93" s="1"/>
    </row>
    <row r="94" spans="1:15" s="2" customFormat="1" ht="15" customHeight="1">
      <c r="A94" s="16" t="s">
        <v>22</v>
      </c>
      <c r="B94" s="29">
        <v>340</v>
      </c>
      <c r="C94" s="27" t="s">
        <v>18</v>
      </c>
      <c r="D94" s="29">
        <v>26</v>
      </c>
      <c r="E94" s="29">
        <v>4</v>
      </c>
      <c r="F94" s="29">
        <v>135</v>
      </c>
      <c r="G94" s="27">
        <v>49</v>
      </c>
      <c r="H94" s="27">
        <v>94</v>
      </c>
      <c r="I94" s="27">
        <v>22</v>
      </c>
      <c r="J94" s="29">
        <v>9</v>
      </c>
      <c r="K94" s="29">
        <v>1</v>
      </c>
      <c r="L94" s="29">
        <v>1</v>
      </c>
      <c r="M94" s="28" t="s">
        <v>18</v>
      </c>
      <c r="N94" s="1"/>
      <c r="O94" s="1"/>
    </row>
    <row r="95" spans="1:15" s="2" customFormat="1" ht="15" customHeight="1">
      <c r="A95" s="16" t="s">
        <v>23</v>
      </c>
      <c r="B95" s="29">
        <v>356</v>
      </c>
      <c r="C95" s="27" t="s">
        <v>18</v>
      </c>
      <c r="D95" s="29">
        <v>35</v>
      </c>
      <c r="E95" s="29">
        <v>10</v>
      </c>
      <c r="F95" s="29">
        <v>176</v>
      </c>
      <c r="G95" s="27">
        <v>48</v>
      </c>
      <c r="H95" s="27">
        <v>68</v>
      </c>
      <c r="I95" s="27">
        <v>13</v>
      </c>
      <c r="J95" s="29">
        <v>6</v>
      </c>
      <c r="K95" s="27" t="s">
        <v>18</v>
      </c>
      <c r="L95" s="27" t="s">
        <v>18</v>
      </c>
      <c r="M95" s="28" t="s">
        <v>18</v>
      </c>
      <c r="N95" s="1"/>
      <c r="O95" s="1"/>
    </row>
    <row r="96" spans="1:15" s="2" customFormat="1" ht="15" customHeight="1">
      <c r="A96" s="16" t="s">
        <v>24</v>
      </c>
      <c r="B96" s="29">
        <v>465</v>
      </c>
      <c r="C96" s="29">
        <v>2</v>
      </c>
      <c r="D96" s="29">
        <v>58</v>
      </c>
      <c r="E96" s="29">
        <v>6</v>
      </c>
      <c r="F96" s="29">
        <v>196</v>
      </c>
      <c r="G96" s="27">
        <v>51</v>
      </c>
      <c r="H96" s="27">
        <v>121</v>
      </c>
      <c r="I96" s="27">
        <v>24</v>
      </c>
      <c r="J96" s="29">
        <v>7</v>
      </c>
      <c r="K96" s="27" t="s">
        <v>18</v>
      </c>
      <c r="L96" s="27" t="s">
        <v>18</v>
      </c>
      <c r="M96" s="28" t="s">
        <v>18</v>
      </c>
      <c r="N96" s="1"/>
      <c r="O96" s="1"/>
    </row>
    <row r="97" spans="1:15" s="2" customFormat="1" ht="15" customHeight="1">
      <c r="A97" s="16" t="s">
        <v>25</v>
      </c>
      <c r="B97" s="29">
        <v>426</v>
      </c>
      <c r="C97" s="29">
        <v>1</v>
      </c>
      <c r="D97" s="29">
        <v>55</v>
      </c>
      <c r="E97" s="29">
        <v>6</v>
      </c>
      <c r="F97" s="29">
        <v>162</v>
      </c>
      <c r="G97" s="27">
        <v>60</v>
      </c>
      <c r="H97" s="27">
        <v>79</v>
      </c>
      <c r="I97" s="27">
        <v>49</v>
      </c>
      <c r="J97" s="29">
        <v>12</v>
      </c>
      <c r="K97" s="29">
        <v>2</v>
      </c>
      <c r="L97" s="27" t="s">
        <v>18</v>
      </c>
      <c r="M97" s="28" t="s">
        <v>18</v>
      </c>
      <c r="N97" s="1"/>
      <c r="O97" s="1"/>
    </row>
    <row r="98" spans="1:15" s="2" customFormat="1" ht="15" customHeight="1">
      <c r="A98" s="16" t="s">
        <v>26</v>
      </c>
      <c r="B98" s="29">
        <v>341</v>
      </c>
      <c r="C98" s="29">
        <v>1</v>
      </c>
      <c r="D98" s="29">
        <v>36</v>
      </c>
      <c r="E98" s="29">
        <v>10</v>
      </c>
      <c r="F98" s="29">
        <v>126</v>
      </c>
      <c r="G98" s="27">
        <v>47</v>
      </c>
      <c r="H98" s="27">
        <v>51</v>
      </c>
      <c r="I98" s="27">
        <v>50</v>
      </c>
      <c r="J98" s="29">
        <v>18</v>
      </c>
      <c r="K98" s="29">
        <v>2</v>
      </c>
      <c r="L98" s="29">
        <v>1</v>
      </c>
      <c r="M98" s="28" t="s">
        <v>18</v>
      </c>
      <c r="N98" s="1"/>
      <c r="O98" s="1"/>
    </row>
    <row r="99" spans="1:15" s="2" customFormat="1" ht="15" customHeight="1">
      <c r="A99" s="16" t="s">
        <v>27</v>
      </c>
      <c r="B99" s="29">
        <v>176</v>
      </c>
      <c r="C99" s="27" t="s">
        <v>18</v>
      </c>
      <c r="D99" s="29">
        <v>32</v>
      </c>
      <c r="E99" s="29">
        <v>2</v>
      </c>
      <c r="F99" s="29">
        <v>55</v>
      </c>
      <c r="G99" s="27">
        <v>30</v>
      </c>
      <c r="H99" s="27">
        <v>18</v>
      </c>
      <c r="I99" s="27">
        <v>27</v>
      </c>
      <c r="J99" s="29">
        <v>10</v>
      </c>
      <c r="K99" s="29">
        <v>2</v>
      </c>
      <c r="L99" s="29">
        <v>2</v>
      </c>
      <c r="M99" s="28" t="s">
        <v>18</v>
      </c>
      <c r="N99" s="1"/>
      <c r="O99" s="1"/>
    </row>
    <row r="100" spans="1:15" s="2" customFormat="1" ht="15" customHeight="1">
      <c r="A100" s="16" t="s">
        <v>28</v>
      </c>
      <c r="B100" s="29">
        <v>175</v>
      </c>
      <c r="C100" s="27" t="s">
        <v>18</v>
      </c>
      <c r="D100" s="29">
        <v>22</v>
      </c>
      <c r="E100" s="29">
        <v>4</v>
      </c>
      <c r="F100" s="29">
        <v>32</v>
      </c>
      <c r="G100" s="27">
        <v>33</v>
      </c>
      <c r="H100" s="27">
        <v>16</v>
      </c>
      <c r="I100" s="27">
        <v>37</v>
      </c>
      <c r="J100" s="29">
        <v>27</v>
      </c>
      <c r="K100" s="29">
        <v>4</v>
      </c>
      <c r="L100" s="29">
        <v>3</v>
      </c>
      <c r="M100" s="28" t="s">
        <v>18</v>
      </c>
      <c r="N100" s="1"/>
      <c r="O100" s="1"/>
    </row>
    <row r="101" spans="1:15" s="2" customFormat="1" ht="24" customHeight="1">
      <c r="A101" s="16" t="s">
        <v>29</v>
      </c>
      <c r="B101" s="29">
        <v>123</v>
      </c>
      <c r="C101" s="27" t="s">
        <v>18</v>
      </c>
      <c r="D101" s="29">
        <v>12</v>
      </c>
      <c r="E101" s="29">
        <v>3</v>
      </c>
      <c r="F101" s="29">
        <v>31</v>
      </c>
      <c r="G101" s="27">
        <v>13</v>
      </c>
      <c r="H101" s="27">
        <v>6</v>
      </c>
      <c r="I101" s="27">
        <v>22</v>
      </c>
      <c r="J101" s="29">
        <v>32</v>
      </c>
      <c r="K101" s="29">
        <v>3</v>
      </c>
      <c r="L101" s="29">
        <v>2</v>
      </c>
      <c r="M101" s="30">
        <v>1</v>
      </c>
      <c r="N101" s="1"/>
      <c r="O101" s="1"/>
    </row>
    <row r="102" spans="1:15" s="2" customFormat="1" ht="13.5" customHeight="1">
      <c r="A102" s="16" t="s">
        <v>30</v>
      </c>
      <c r="B102" s="29">
        <v>124</v>
      </c>
      <c r="C102" s="27" t="s">
        <v>18</v>
      </c>
      <c r="D102" s="29">
        <v>5</v>
      </c>
      <c r="E102" s="29">
        <v>4</v>
      </c>
      <c r="F102" s="29">
        <v>17</v>
      </c>
      <c r="G102" s="27">
        <v>4</v>
      </c>
      <c r="H102" s="27">
        <v>4</v>
      </c>
      <c r="I102" s="27">
        <v>37</v>
      </c>
      <c r="J102" s="29">
        <v>51</v>
      </c>
      <c r="K102" s="29">
        <v>2</v>
      </c>
      <c r="L102" s="29">
        <v>2</v>
      </c>
      <c r="M102" s="28" t="s">
        <v>18</v>
      </c>
      <c r="N102" s="1"/>
      <c r="O102" s="1"/>
    </row>
    <row r="103" spans="1:15" s="2" customFormat="1" ht="13.5" customHeight="1">
      <c r="A103" s="16" t="s">
        <v>31</v>
      </c>
      <c r="B103" s="27" t="s">
        <v>18</v>
      </c>
      <c r="C103" s="27" t="s">
        <v>18</v>
      </c>
      <c r="D103" s="27" t="s">
        <v>18</v>
      </c>
      <c r="E103" s="27" t="s">
        <v>18</v>
      </c>
      <c r="F103" s="27" t="s">
        <v>18</v>
      </c>
      <c r="G103" s="27" t="s">
        <v>18</v>
      </c>
      <c r="H103" s="27" t="s">
        <v>18</v>
      </c>
      <c r="I103" s="27" t="s">
        <v>18</v>
      </c>
      <c r="J103" s="27" t="s">
        <v>18</v>
      </c>
      <c r="K103" s="27" t="s">
        <v>18</v>
      </c>
      <c r="L103" s="27" t="s">
        <v>18</v>
      </c>
      <c r="M103" s="28" t="s">
        <v>18</v>
      </c>
      <c r="N103" s="1"/>
      <c r="O103" s="1"/>
    </row>
    <row r="104" spans="1:15" s="2" customFormat="1" ht="13.5" customHeight="1">
      <c r="A104" s="16" t="s">
        <v>37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8"/>
      <c r="N104" s="1"/>
      <c r="O104" s="1"/>
    </row>
    <row r="105" spans="1:15" s="5" customFormat="1" ht="21.75" customHeight="1">
      <c r="A105" s="16" t="s">
        <v>33</v>
      </c>
      <c r="B105" s="29">
        <v>3425</v>
      </c>
      <c r="C105" s="29">
        <v>4</v>
      </c>
      <c r="D105" s="29">
        <v>299</v>
      </c>
      <c r="E105" s="29">
        <v>87</v>
      </c>
      <c r="F105" s="29">
        <v>1188</v>
      </c>
      <c r="G105" s="27">
        <v>465</v>
      </c>
      <c r="H105" s="27">
        <v>819</v>
      </c>
      <c r="I105" s="27">
        <v>463</v>
      </c>
      <c r="J105" s="29">
        <v>89</v>
      </c>
      <c r="K105" s="29">
        <v>10</v>
      </c>
      <c r="L105" s="29">
        <v>5</v>
      </c>
      <c r="M105" s="30">
        <v>1</v>
      </c>
      <c r="N105" s="4"/>
      <c r="O105" s="4"/>
    </row>
    <row r="106" spans="1:15" s="2" customFormat="1" ht="15" customHeight="1">
      <c r="A106" s="16" t="s">
        <v>34</v>
      </c>
      <c r="B106" s="29">
        <v>422</v>
      </c>
      <c r="C106" s="27" t="s">
        <v>18</v>
      </c>
      <c r="D106" s="29">
        <v>39</v>
      </c>
      <c r="E106" s="29">
        <v>11</v>
      </c>
      <c r="F106" s="29">
        <v>80</v>
      </c>
      <c r="G106" s="27">
        <v>50</v>
      </c>
      <c r="H106" s="27">
        <v>26</v>
      </c>
      <c r="I106" s="27">
        <v>96</v>
      </c>
      <c r="J106" s="29">
        <v>110</v>
      </c>
      <c r="K106" s="29">
        <v>9</v>
      </c>
      <c r="L106" s="29">
        <v>7</v>
      </c>
      <c r="M106" s="30">
        <v>1</v>
      </c>
      <c r="N106" s="1"/>
      <c r="O106" s="1"/>
    </row>
    <row r="107" spans="1:15" s="2" customFormat="1" ht="15" customHeight="1">
      <c r="A107" s="16" t="s">
        <v>35</v>
      </c>
      <c r="B107" s="29">
        <v>1321</v>
      </c>
      <c r="C107" s="27" t="s">
        <v>18</v>
      </c>
      <c r="D107" s="29">
        <v>57</v>
      </c>
      <c r="E107" s="29">
        <v>49</v>
      </c>
      <c r="F107" s="29">
        <v>338</v>
      </c>
      <c r="G107" s="27">
        <v>180</v>
      </c>
      <c r="H107" s="27">
        <v>388</v>
      </c>
      <c r="I107" s="27">
        <v>278</v>
      </c>
      <c r="J107" s="29">
        <v>27</v>
      </c>
      <c r="K107" s="29">
        <v>3</v>
      </c>
      <c r="L107" s="29">
        <v>1</v>
      </c>
      <c r="M107" s="30">
        <v>1</v>
      </c>
      <c r="N107" s="1"/>
      <c r="O107" s="1"/>
    </row>
    <row r="108" spans="1:15" s="2" customFormat="1" ht="15" customHeight="1">
      <c r="A108" s="17" t="s">
        <v>41</v>
      </c>
      <c r="B108" s="31">
        <v>4325</v>
      </c>
      <c r="C108" s="31">
        <v>12</v>
      </c>
      <c r="D108" s="31">
        <v>551</v>
      </c>
      <c r="E108" s="31">
        <v>126</v>
      </c>
      <c r="F108" s="31">
        <v>1537</v>
      </c>
      <c r="G108" s="32">
        <v>343</v>
      </c>
      <c r="H108" s="32">
        <v>808</v>
      </c>
      <c r="I108" s="32">
        <v>654</v>
      </c>
      <c r="J108" s="31">
        <v>266</v>
      </c>
      <c r="K108" s="31">
        <v>27</v>
      </c>
      <c r="L108" s="31">
        <v>15</v>
      </c>
      <c r="M108" s="33">
        <v>1</v>
      </c>
      <c r="N108" s="1"/>
      <c r="O108" s="1"/>
    </row>
    <row r="109" spans="1:15" s="2" customFormat="1" ht="15" customHeight="1">
      <c r="A109" s="16" t="s">
        <v>16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8"/>
      <c r="N109" s="1"/>
      <c r="O109" s="1"/>
    </row>
    <row r="110" spans="1:15" s="2" customFormat="1" ht="15" customHeight="1">
      <c r="A110" s="16" t="s">
        <v>17</v>
      </c>
      <c r="B110" s="27">
        <v>306</v>
      </c>
      <c r="C110" s="27" t="s">
        <v>18</v>
      </c>
      <c r="D110" s="27" t="s">
        <v>18</v>
      </c>
      <c r="E110" s="27" t="s">
        <v>18</v>
      </c>
      <c r="F110" s="27">
        <v>2</v>
      </c>
      <c r="G110" s="27">
        <v>1</v>
      </c>
      <c r="H110" s="27">
        <v>74</v>
      </c>
      <c r="I110" s="27">
        <v>211</v>
      </c>
      <c r="J110" s="27">
        <v>18</v>
      </c>
      <c r="K110" s="27" t="s">
        <v>18</v>
      </c>
      <c r="L110" s="27" t="s">
        <v>18</v>
      </c>
      <c r="M110" s="28" t="s">
        <v>18</v>
      </c>
      <c r="N110" s="1"/>
      <c r="O110" s="1"/>
    </row>
    <row r="111" spans="1:15" s="2" customFormat="1" ht="15" customHeight="1">
      <c r="A111" s="16" t="s">
        <v>19</v>
      </c>
      <c r="B111" s="27">
        <v>212</v>
      </c>
      <c r="C111" s="27" t="s">
        <v>18</v>
      </c>
      <c r="D111" s="27" t="s">
        <v>18</v>
      </c>
      <c r="E111" s="27">
        <v>9</v>
      </c>
      <c r="F111" s="27">
        <v>17</v>
      </c>
      <c r="G111" s="27">
        <v>14</v>
      </c>
      <c r="H111" s="27">
        <v>141</v>
      </c>
      <c r="I111" s="27">
        <v>29</v>
      </c>
      <c r="J111" s="27">
        <v>1</v>
      </c>
      <c r="K111" s="27">
        <v>1</v>
      </c>
      <c r="L111" s="27">
        <v>1</v>
      </c>
      <c r="M111" s="28" t="s">
        <v>18</v>
      </c>
      <c r="N111" s="1"/>
      <c r="O111" s="1"/>
    </row>
    <row r="112" spans="1:15" s="2" customFormat="1" ht="15" customHeight="1">
      <c r="A112" s="16" t="s">
        <v>20</v>
      </c>
      <c r="B112" s="29">
        <v>441</v>
      </c>
      <c r="C112" s="27" t="s">
        <v>18</v>
      </c>
      <c r="D112" s="29">
        <v>48</v>
      </c>
      <c r="E112" s="29">
        <v>45</v>
      </c>
      <c r="F112" s="29">
        <v>138</v>
      </c>
      <c r="G112" s="27">
        <v>54</v>
      </c>
      <c r="H112" s="27">
        <v>116</v>
      </c>
      <c r="I112" s="27">
        <v>33</v>
      </c>
      <c r="J112" s="29">
        <v>5</v>
      </c>
      <c r="K112" s="29">
        <v>1</v>
      </c>
      <c r="L112" s="29">
        <v>1</v>
      </c>
      <c r="M112" s="30">
        <v>1</v>
      </c>
      <c r="N112" s="1"/>
      <c r="O112" s="1"/>
    </row>
    <row r="113" spans="1:15" s="2" customFormat="1" ht="15" customHeight="1">
      <c r="A113" s="16" t="s">
        <v>21</v>
      </c>
      <c r="B113" s="29">
        <v>388</v>
      </c>
      <c r="C113" s="29">
        <v>2</v>
      </c>
      <c r="D113" s="29">
        <v>56</v>
      </c>
      <c r="E113" s="29">
        <v>15</v>
      </c>
      <c r="F113" s="29">
        <v>150</v>
      </c>
      <c r="G113" s="27">
        <v>34</v>
      </c>
      <c r="H113" s="27">
        <v>93</v>
      </c>
      <c r="I113" s="27">
        <v>36</v>
      </c>
      <c r="J113" s="29">
        <v>2</v>
      </c>
      <c r="K113" s="27" t="s">
        <v>18</v>
      </c>
      <c r="L113" s="27" t="s">
        <v>18</v>
      </c>
      <c r="M113" s="28" t="s">
        <v>18</v>
      </c>
      <c r="N113" s="1"/>
      <c r="O113" s="1"/>
    </row>
    <row r="114" spans="1:15" s="2" customFormat="1" ht="15" customHeight="1">
      <c r="A114" s="16" t="s">
        <v>22</v>
      </c>
      <c r="B114" s="29">
        <v>343</v>
      </c>
      <c r="C114" s="29">
        <v>2</v>
      </c>
      <c r="D114" s="29">
        <v>62</v>
      </c>
      <c r="E114" s="29">
        <v>12</v>
      </c>
      <c r="F114" s="29">
        <v>154</v>
      </c>
      <c r="G114" s="27">
        <v>37</v>
      </c>
      <c r="H114" s="27">
        <v>62</v>
      </c>
      <c r="I114" s="27">
        <v>12</v>
      </c>
      <c r="J114" s="29">
        <v>2</v>
      </c>
      <c r="K114" s="27" t="s">
        <v>18</v>
      </c>
      <c r="L114" s="27" t="s">
        <v>18</v>
      </c>
      <c r="M114" s="28" t="s">
        <v>18</v>
      </c>
      <c r="N114" s="1"/>
      <c r="O114" s="1"/>
    </row>
    <row r="115" spans="1:15" s="2" customFormat="1" ht="15" customHeight="1">
      <c r="A115" s="16" t="s">
        <v>23</v>
      </c>
      <c r="B115" s="29">
        <v>360</v>
      </c>
      <c r="C115" s="29">
        <v>2</v>
      </c>
      <c r="D115" s="29">
        <v>56</v>
      </c>
      <c r="E115" s="29">
        <v>12</v>
      </c>
      <c r="F115" s="29">
        <v>192</v>
      </c>
      <c r="G115" s="27">
        <v>26</v>
      </c>
      <c r="H115" s="27">
        <v>57</v>
      </c>
      <c r="I115" s="27">
        <v>13</v>
      </c>
      <c r="J115" s="29">
        <v>1</v>
      </c>
      <c r="K115" s="29">
        <v>1</v>
      </c>
      <c r="L115" s="29">
        <v>1</v>
      </c>
      <c r="M115" s="28" t="s">
        <v>18</v>
      </c>
      <c r="N115" s="1"/>
      <c r="O115" s="1"/>
    </row>
    <row r="116" spans="1:15" s="2" customFormat="1" ht="15" customHeight="1">
      <c r="A116" s="16" t="s">
        <v>24</v>
      </c>
      <c r="B116" s="29">
        <v>479</v>
      </c>
      <c r="C116" s="29">
        <v>1</v>
      </c>
      <c r="D116" s="29">
        <v>93</v>
      </c>
      <c r="E116" s="29">
        <v>12</v>
      </c>
      <c r="F116" s="29">
        <v>219</v>
      </c>
      <c r="G116" s="27">
        <v>38</v>
      </c>
      <c r="H116" s="27">
        <v>84</v>
      </c>
      <c r="I116" s="27">
        <v>27</v>
      </c>
      <c r="J116" s="29">
        <v>5</v>
      </c>
      <c r="K116" s="27" t="s">
        <v>18</v>
      </c>
      <c r="L116" s="27" t="s">
        <v>18</v>
      </c>
      <c r="M116" s="28" t="s">
        <v>18</v>
      </c>
      <c r="N116" s="1"/>
      <c r="O116" s="1"/>
    </row>
    <row r="117" spans="1:15" s="2" customFormat="1" ht="15" customHeight="1">
      <c r="A117" s="16" t="s">
        <v>25</v>
      </c>
      <c r="B117" s="29">
        <v>450</v>
      </c>
      <c r="C117" s="29">
        <v>3</v>
      </c>
      <c r="D117" s="29">
        <v>76</v>
      </c>
      <c r="E117" s="29">
        <v>8</v>
      </c>
      <c r="F117" s="29">
        <v>201</v>
      </c>
      <c r="G117" s="27">
        <v>39</v>
      </c>
      <c r="H117" s="27">
        <v>68</v>
      </c>
      <c r="I117" s="27">
        <v>43</v>
      </c>
      <c r="J117" s="29">
        <v>12</v>
      </c>
      <c r="K117" s="27" t="s">
        <v>18</v>
      </c>
      <c r="L117" s="27" t="s">
        <v>18</v>
      </c>
      <c r="M117" s="28" t="s">
        <v>18</v>
      </c>
      <c r="N117" s="1"/>
      <c r="O117" s="1"/>
    </row>
    <row r="118" spans="1:15" s="2" customFormat="1" ht="15" customHeight="1">
      <c r="A118" s="16" t="s">
        <v>26</v>
      </c>
      <c r="B118" s="29">
        <v>407</v>
      </c>
      <c r="C118" s="29">
        <v>1</v>
      </c>
      <c r="D118" s="29">
        <v>64</v>
      </c>
      <c r="E118" s="29">
        <v>8</v>
      </c>
      <c r="F118" s="29">
        <v>181</v>
      </c>
      <c r="G118" s="27">
        <v>35</v>
      </c>
      <c r="H118" s="27">
        <v>57</v>
      </c>
      <c r="I118" s="27">
        <v>48</v>
      </c>
      <c r="J118" s="29">
        <v>13</v>
      </c>
      <c r="K118" s="27" t="s">
        <v>18</v>
      </c>
      <c r="L118" s="27" t="s">
        <v>18</v>
      </c>
      <c r="M118" s="28" t="s">
        <v>18</v>
      </c>
      <c r="N118" s="1"/>
      <c r="O118" s="1"/>
    </row>
    <row r="119" spans="1:15" s="2" customFormat="1" ht="15" customHeight="1">
      <c r="A119" s="16" t="s">
        <v>27</v>
      </c>
      <c r="B119" s="29">
        <v>182</v>
      </c>
      <c r="C119" s="27" t="s">
        <v>18</v>
      </c>
      <c r="D119" s="29">
        <v>35</v>
      </c>
      <c r="E119" s="29">
        <v>1</v>
      </c>
      <c r="F119" s="29">
        <v>80</v>
      </c>
      <c r="G119" s="27">
        <v>21</v>
      </c>
      <c r="H119" s="27">
        <v>18</v>
      </c>
      <c r="I119" s="27">
        <v>18</v>
      </c>
      <c r="J119" s="29">
        <v>9</v>
      </c>
      <c r="K119" s="27" t="s">
        <v>18</v>
      </c>
      <c r="L119" s="27" t="s">
        <v>18</v>
      </c>
      <c r="M119" s="28" t="s">
        <v>18</v>
      </c>
      <c r="N119" s="1"/>
      <c r="O119" s="1"/>
    </row>
    <row r="120" spans="1:15" s="2" customFormat="1" ht="15" customHeight="1">
      <c r="A120" s="16" t="s">
        <v>28</v>
      </c>
      <c r="B120" s="29">
        <v>228</v>
      </c>
      <c r="C120" s="29">
        <v>1</v>
      </c>
      <c r="D120" s="29">
        <v>16</v>
      </c>
      <c r="E120" s="27" t="s">
        <v>18</v>
      </c>
      <c r="F120" s="29">
        <v>85</v>
      </c>
      <c r="G120" s="27">
        <v>17</v>
      </c>
      <c r="H120" s="27">
        <v>18</v>
      </c>
      <c r="I120" s="27">
        <v>43</v>
      </c>
      <c r="J120" s="29">
        <v>43</v>
      </c>
      <c r="K120" s="29">
        <v>5</v>
      </c>
      <c r="L120" s="29">
        <v>4</v>
      </c>
      <c r="M120" s="28" t="s">
        <v>18</v>
      </c>
      <c r="N120" s="1"/>
      <c r="O120" s="1"/>
    </row>
    <row r="121" spans="1:15" s="2" customFormat="1" ht="23.25" customHeight="1">
      <c r="A121" s="16" t="s">
        <v>29</v>
      </c>
      <c r="B121" s="29">
        <v>187</v>
      </c>
      <c r="C121" s="27" t="s">
        <v>18</v>
      </c>
      <c r="D121" s="29">
        <v>21</v>
      </c>
      <c r="E121" s="27" t="s">
        <v>18</v>
      </c>
      <c r="F121" s="29">
        <v>48</v>
      </c>
      <c r="G121" s="27">
        <v>13</v>
      </c>
      <c r="H121" s="27">
        <v>12</v>
      </c>
      <c r="I121" s="27">
        <v>51</v>
      </c>
      <c r="J121" s="29">
        <v>36</v>
      </c>
      <c r="K121" s="29">
        <v>6</v>
      </c>
      <c r="L121" s="29">
        <v>3</v>
      </c>
      <c r="M121" s="28" t="s">
        <v>18</v>
      </c>
      <c r="N121" s="1"/>
      <c r="O121" s="1"/>
    </row>
    <row r="122" spans="1:15" s="2" customFormat="1" ht="13.5" customHeight="1">
      <c r="A122" s="16" t="s">
        <v>30</v>
      </c>
      <c r="B122" s="29">
        <v>342</v>
      </c>
      <c r="C122" s="27" t="s">
        <v>18</v>
      </c>
      <c r="D122" s="29">
        <v>24</v>
      </c>
      <c r="E122" s="29">
        <v>4</v>
      </c>
      <c r="F122" s="29">
        <v>70</v>
      </c>
      <c r="G122" s="27">
        <v>14</v>
      </c>
      <c r="H122" s="27">
        <v>8</v>
      </c>
      <c r="I122" s="27">
        <v>90</v>
      </c>
      <c r="J122" s="29">
        <v>119</v>
      </c>
      <c r="K122" s="29">
        <v>13</v>
      </c>
      <c r="L122" s="29">
        <v>5</v>
      </c>
      <c r="M122" s="28" t="s">
        <v>18</v>
      </c>
      <c r="N122" s="1"/>
      <c r="O122" s="1"/>
    </row>
    <row r="123" spans="1:15" s="2" customFormat="1" ht="13.5" customHeight="1">
      <c r="A123" s="16" t="s">
        <v>31</v>
      </c>
      <c r="B123" s="29">
        <v>2</v>
      </c>
      <c r="C123" s="27" t="s">
        <v>18</v>
      </c>
      <c r="D123" s="27" t="s">
        <v>18</v>
      </c>
      <c r="E123" s="27" t="s">
        <v>18</v>
      </c>
      <c r="F123" s="27" t="s">
        <v>18</v>
      </c>
      <c r="G123" s="27" t="s">
        <v>18</v>
      </c>
      <c r="H123" s="27" t="s">
        <v>18</v>
      </c>
      <c r="I123" s="27" t="s">
        <v>18</v>
      </c>
      <c r="J123" s="27" t="s">
        <v>18</v>
      </c>
      <c r="K123" s="27" t="s">
        <v>18</v>
      </c>
      <c r="L123" s="27" t="s">
        <v>18</v>
      </c>
      <c r="M123" s="30">
        <v>2</v>
      </c>
      <c r="N123" s="1"/>
      <c r="O123" s="1"/>
    </row>
    <row r="124" spans="1:15" s="2" customFormat="1" ht="13.5" customHeight="1">
      <c r="A124" s="16" t="s">
        <v>39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8"/>
      <c r="N124" s="1"/>
      <c r="O124" s="1"/>
    </row>
    <row r="125" spans="1:15" s="5" customFormat="1" ht="26.25" customHeight="1">
      <c r="A125" s="16" t="s">
        <v>33</v>
      </c>
      <c r="B125" s="29">
        <v>3272</v>
      </c>
      <c r="C125" s="29">
        <v>11</v>
      </c>
      <c r="D125" s="29">
        <v>455</v>
      </c>
      <c r="E125" s="29">
        <v>121</v>
      </c>
      <c r="F125" s="29">
        <v>1254</v>
      </c>
      <c r="G125" s="27">
        <v>278</v>
      </c>
      <c r="H125" s="27">
        <v>752</v>
      </c>
      <c r="I125" s="27">
        <v>347</v>
      </c>
      <c r="J125" s="29">
        <v>50</v>
      </c>
      <c r="K125" s="29">
        <v>3</v>
      </c>
      <c r="L125" s="29">
        <v>3</v>
      </c>
      <c r="M125" s="30">
        <v>1</v>
      </c>
      <c r="N125" s="4"/>
      <c r="O125" s="4"/>
    </row>
    <row r="126" spans="1:15" s="2" customFormat="1" ht="13.5" customHeight="1">
      <c r="A126" s="16" t="s">
        <v>34</v>
      </c>
      <c r="B126" s="29">
        <v>939</v>
      </c>
      <c r="C126" s="29">
        <v>1</v>
      </c>
      <c r="D126" s="29">
        <v>96</v>
      </c>
      <c r="E126" s="29">
        <v>5</v>
      </c>
      <c r="F126" s="29">
        <v>283</v>
      </c>
      <c r="G126" s="27">
        <v>65</v>
      </c>
      <c r="H126" s="27">
        <v>56</v>
      </c>
      <c r="I126" s="27">
        <v>202</v>
      </c>
      <c r="J126" s="29">
        <v>207</v>
      </c>
      <c r="K126" s="29">
        <v>24</v>
      </c>
      <c r="L126" s="29">
        <v>12</v>
      </c>
      <c r="M126" s="28" t="s">
        <v>18</v>
      </c>
      <c r="N126" s="1"/>
      <c r="O126" s="1"/>
    </row>
    <row r="127" spans="1:15" s="2" customFormat="1" ht="13.5">
      <c r="A127" s="16" t="s">
        <v>35</v>
      </c>
      <c r="B127" s="29">
        <v>1233</v>
      </c>
      <c r="C127" s="29">
        <v>2</v>
      </c>
      <c r="D127" s="29">
        <v>104</v>
      </c>
      <c r="E127" s="29">
        <v>69</v>
      </c>
      <c r="F127" s="29">
        <v>307</v>
      </c>
      <c r="G127" s="27">
        <v>103</v>
      </c>
      <c r="H127" s="27">
        <v>424</v>
      </c>
      <c r="I127" s="27">
        <v>204</v>
      </c>
      <c r="J127" s="29">
        <v>17</v>
      </c>
      <c r="K127" s="29">
        <v>2</v>
      </c>
      <c r="L127" s="29">
        <v>2</v>
      </c>
      <c r="M127" s="30">
        <v>1</v>
      </c>
      <c r="N127" s="1"/>
      <c r="O127" s="1"/>
    </row>
    <row r="128" spans="1:15" s="2" customFormat="1" ht="34.5">
      <c r="A128" s="17" t="s">
        <v>42</v>
      </c>
      <c r="B128" s="31">
        <v>12049</v>
      </c>
      <c r="C128" s="31">
        <v>2</v>
      </c>
      <c r="D128" s="31">
        <v>610</v>
      </c>
      <c r="E128" s="31">
        <v>160</v>
      </c>
      <c r="F128" s="31">
        <v>2749</v>
      </c>
      <c r="G128" s="32">
        <v>1168</v>
      </c>
      <c r="H128" s="32">
        <v>3169</v>
      </c>
      <c r="I128" s="32">
        <v>2442</v>
      </c>
      <c r="J128" s="31">
        <v>1515</v>
      </c>
      <c r="K128" s="31">
        <v>231</v>
      </c>
      <c r="L128" s="31">
        <v>160</v>
      </c>
      <c r="M128" s="33">
        <v>3</v>
      </c>
      <c r="N128" s="1"/>
      <c r="O128" s="1"/>
    </row>
    <row r="129" spans="1:15" s="2" customFormat="1" ht="13.5">
      <c r="A129" s="16" t="s">
        <v>16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8"/>
      <c r="N129" s="1"/>
      <c r="O129" s="1"/>
    </row>
    <row r="130" spans="1:15" s="2" customFormat="1" ht="13.5">
      <c r="A130" s="16" t="s">
        <v>17</v>
      </c>
      <c r="B130" s="27">
        <v>1096</v>
      </c>
      <c r="C130" s="27" t="s">
        <v>18</v>
      </c>
      <c r="D130" s="27" t="s">
        <v>18</v>
      </c>
      <c r="E130" s="27">
        <v>1</v>
      </c>
      <c r="F130" s="27">
        <v>2</v>
      </c>
      <c r="G130" s="27">
        <v>8</v>
      </c>
      <c r="H130" s="27">
        <v>165</v>
      </c>
      <c r="I130" s="27">
        <v>797</v>
      </c>
      <c r="J130" s="27">
        <v>111</v>
      </c>
      <c r="K130" s="27">
        <v>12</v>
      </c>
      <c r="L130" s="27">
        <v>9</v>
      </c>
      <c r="M130" s="28" t="s">
        <v>18</v>
      </c>
      <c r="N130" s="1"/>
      <c r="O130" s="1"/>
    </row>
    <row r="131" spans="1:15" s="2" customFormat="1" ht="13.5">
      <c r="A131" s="16" t="s">
        <v>19</v>
      </c>
      <c r="B131" s="27">
        <v>447</v>
      </c>
      <c r="C131" s="27" t="s">
        <v>18</v>
      </c>
      <c r="D131" s="27" t="s">
        <v>18</v>
      </c>
      <c r="E131" s="27">
        <v>6</v>
      </c>
      <c r="F131" s="27">
        <v>32</v>
      </c>
      <c r="G131" s="27">
        <v>20</v>
      </c>
      <c r="H131" s="27">
        <v>281</v>
      </c>
      <c r="I131" s="27">
        <v>85</v>
      </c>
      <c r="J131" s="27">
        <v>18</v>
      </c>
      <c r="K131" s="27">
        <v>5</v>
      </c>
      <c r="L131" s="27">
        <v>4</v>
      </c>
      <c r="M131" s="28" t="s">
        <v>18</v>
      </c>
      <c r="N131" s="1"/>
      <c r="O131" s="1"/>
    </row>
    <row r="132" spans="1:15" s="2" customFormat="1" ht="13.5">
      <c r="A132" s="16" t="s">
        <v>20</v>
      </c>
      <c r="B132" s="29">
        <v>1095</v>
      </c>
      <c r="C132" s="27" t="s">
        <v>18</v>
      </c>
      <c r="D132" s="29">
        <v>40</v>
      </c>
      <c r="E132" s="29">
        <v>39</v>
      </c>
      <c r="F132" s="29">
        <v>243</v>
      </c>
      <c r="G132" s="27">
        <v>106</v>
      </c>
      <c r="H132" s="27">
        <v>433</v>
      </c>
      <c r="I132" s="27">
        <v>179</v>
      </c>
      <c r="J132" s="29">
        <v>45</v>
      </c>
      <c r="K132" s="29">
        <v>10</v>
      </c>
      <c r="L132" s="29">
        <v>9</v>
      </c>
      <c r="M132" s="28" t="s">
        <v>18</v>
      </c>
      <c r="N132" s="1"/>
      <c r="O132" s="1"/>
    </row>
    <row r="133" spans="1:15" s="2" customFormat="1" ht="13.5">
      <c r="A133" s="16" t="s">
        <v>21</v>
      </c>
      <c r="B133" s="29">
        <v>1015</v>
      </c>
      <c r="C133" s="27" t="s">
        <v>18</v>
      </c>
      <c r="D133" s="29">
        <v>37</v>
      </c>
      <c r="E133" s="29">
        <v>19</v>
      </c>
      <c r="F133" s="29">
        <v>237</v>
      </c>
      <c r="G133" s="27">
        <v>113</v>
      </c>
      <c r="H133" s="27">
        <v>372</v>
      </c>
      <c r="I133" s="27">
        <v>183</v>
      </c>
      <c r="J133" s="29">
        <v>45</v>
      </c>
      <c r="K133" s="29">
        <v>9</v>
      </c>
      <c r="L133" s="29">
        <v>8</v>
      </c>
      <c r="M133" s="28" t="s">
        <v>18</v>
      </c>
      <c r="N133" s="1"/>
      <c r="O133" s="1"/>
    </row>
    <row r="134" spans="1:15" s="2" customFormat="1" ht="13.5">
      <c r="A134" s="16" t="s">
        <v>22</v>
      </c>
      <c r="B134" s="29">
        <v>979</v>
      </c>
      <c r="C134" s="27" t="s">
        <v>18</v>
      </c>
      <c r="D134" s="29">
        <v>56</v>
      </c>
      <c r="E134" s="29">
        <v>20</v>
      </c>
      <c r="F134" s="29">
        <v>255</v>
      </c>
      <c r="G134" s="27">
        <v>117</v>
      </c>
      <c r="H134" s="27">
        <v>360</v>
      </c>
      <c r="I134" s="27">
        <v>96</v>
      </c>
      <c r="J134" s="29">
        <v>65</v>
      </c>
      <c r="K134" s="29">
        <v>8</v>
      </c>
      <c r="L134" s="29">
        <v>7</v>
      </c>
      <c r="M134" s="30">
        <v>2</v>
      </c>
      <c r="N134" s="1"/>
      <c r="O134" s="1"/>
    </row>
    <row r="135" spans="1:15" s="2" customFormat="1" ht="13.5">
      <c r="A135" s="16" t="s">
        <v>23</v>
      </c>
      <c r="B135" s="29">
        <v>1209</v>
      </c>
      <c r="C135" s="27" t="s">
        <v>18</v>
      </c>
      <c r="D135" s="29">
        <v>62</v>
      </c>
      <c r="E135" s="29">
        <v>16</v>
      </c>
      <c r="F135" s="29">
        <v>358</v>
      </c>
      <c r="G135" s="27">
        <v>167</v>
      </c>
      <c r="H135" s="27">
        <v>442</v>
      </c>
      <c r="I135" s="27">
        <v>106</v>
      </c>
      <c r="J135" s="29">
        <v>50</v>
      </c>
      <c r="K135" s="29">
        <v>7</v>
      </c>
      <c r="L135" s="29">
        <v>6</v>
      </c>
      <c r="M135" s="30">
        <v>1</v>
      </c>
      <c r="N135" s="1"/>
      <c r="O135" s="1"/>
    </row>
    <row r="136" spans="1:15" s="2" customFormat="1" ht="13.5">
      <c r="A136" s="16" t="s">
        <v>24</v>
      </c>
      <c r="B136" s="29">
        <v>1566</v>
      </c>
      <c r="C136" s="29">
        <v>1</v>
      </c>
      <c r="D136" s="29">
        <v>100</v>
      </c>
      <c r="E136" s="29">
        <v>16</v>
      </c>
      <c r="F136" s="29">
        <v>490</v>
      </c>
      <c r="G136" s="27">
        <v>213</v>
      </c>
      <c r="H136" s="27">
        <v>469</v>
      </c>
      <c r="I136" s="27">
        <v>188</v>
      </c>
      <c r="J136" s="29">
        <v>78</v>
      </c>
      <c r="K136" s="29">
        <v>11</v>
      </c>
      <c r="L136" s="29">
        <v>10</v>
      </c>
      <c r="M136" s="28" t="s">
        <v>18</v>
      </c>
      <c r="N136" s="1"/>
      <c r="O136" s="1"/>
    </row>
    <row r="137" spans="1:15" s="2" customFormat="1" ht="13.5">
      <c r="A137" s="16" t="s">
        <v>25</v>
      </c>
      <c r="B137" s="29">
        <v>1421</v>
      </c>
      <c r="C137" s="27" t="s">
        <v>18</v>
      </c>
      <c r="D137" s="29">
        <v>106</v>
      </c>
      <c r="E137" s="29">
        <v>16</v>
      </c>
      <c r="F137" s="29">
        <v>400</v>
      </c>
      <c r="G137" s="27">
        <v>180</v>
      </c>
      <c r="H137" s="27">
        <v>335</v>
      </c>
      <c r="I137" s="27">
        <v>265</v>
      </c>
      <c r="J137" s="29">
        <v>109</v>
      </c>
      <c r="K137" s="29">
        <v>10</v>
      </c>
      <c r="L137" s="29">
        <v>8</v>
      </c>
      <c r="M137" s="28" t="s">
        <v>18</v>
      </c>
      <c r="N137" s="1"/>
      <c r="O137" s="1"/>
    </row>
    <row r="138" spans="1:15" s="2" customFormat="1" ht="13.5">
      <c r="A138" s="16" t="s">
        <v>26</v>
      </c>
      <c r="B138" s="29">
        <v>1021</v>
      </c>
      <c r="C138" s="27" t="s">
        <v>18</v>
      </c>
      <c r="D138" s="29">
        <v>68</v>
      </c>
      <c r="E138" s="29">
        <v>10</v>
      </c>
      <c r="F138" s="29">
        <v>336</v>
      </c>
      <c r="G138" s="27">
        <v>119</v>
      </c>
      <c r="H138" s="27">
        <v>160</v>
      </c>
      <c r="I138" s="27">
        <v>195</v>
      </c>
      <c r="J138" s="29">
        <v>123</v>
      </c>
      <c r="K138" s="29">
        <v>10</v>
      </c>
      <c r="L138" s="29">
        <v>9</v>
      </c>
      <c r="M138" s="28" t="s">
        <v>18</v>
      </c>
      <c r="N138" s="1"/>
      <c r="O138" s="1"/>
    </row>
    <row r="139" spans="1:15" s="2" customFormat="1" ht="13.5" customHeight="1">
      <c r="A139" s="16" t="s">
        <v>27</v>
      </c>
      <c r="B139" s="29">
        <v>480</v>
      </c>
      <c r="C139" s="29">
        <v>1</v>
      </c>
      <c r="D139" s="29">
        <v>58</v>
      </c>
      <c r="E139" s="29">
        <v>3</v>
      </c>
      <c r="F139" s="29">
        <v>148</v>
      </c>
      <c r="G139" s="27">
        <v>44</v>
      </c>
      <c r="H139" s="27">
        <v>66</v>
      </c>
      <c r="I139" s="27">
        <v>69</v>
      </c>
      <c r="J139" s="29">
        <v>84</v>
      </c>
      <c r="K139" s="29">
        <v>7</v>
      </c>
      <c r="L139" s="29">
        <v>4</v>
      </c>
      <c r="M139" s="28" t="s">
        <v>18</v>
      </c>
      <c r="N139" s="1"/>
      <c r="O139" s="1"/>
    </row>
    <row r="140" spans="1:15" s="2" customFormat="1" ht="13.5" customHeight="1">
      <c r="A140" s="16" t="s">
        <v>28</v>
      </c>
      <c r="B140" s="29">
        <v>529</v>
      </c>
      <c r="C140" s="27" t="s">
        <v>18</v>
      </c>
      <c r="D140" s="29">
        <v>35</v>
      </c>
      <c r="E140" s="29">
        <v>7</v>
      </c>
      <c r="F140" s="29">
        <v>101</v>
      </c>
      <c r="G140" s="27">
        <v>37</v>
      </c>
      <c r="H140" s="27">
        <v>42</v>
      </c>
      <c r="I140" s="27">
        <v>91</v>
      </c>
      <c r="J140" s="29">
        <v>199</v>
      </c>
      <c r="K140" s="29">
        <v>17</v>
      </c>
      <c r="L140" s="29">
        <v>10</v>
      </c>
      <c r="M140" s="28" t="s">
        <v>18</v>
      </c>
      <c r="N140" s="1"/>
      <c r="O140" s="1"/>
    </row>
    <row r="141" spans="1:15" s="2" customFormat="1" ht="24" customHeight="1">
      <c r="A141" s="16" t="s">
        <v>29</v>
      </c>
      <c r="B141" s="29">
        <v>427</v>
      </c>
      <c r="C141" s="27" t="s">
        <v>18</v>
      </c>
      <c r="D141" s="29">
        <v>24</v>
      </c>
      <c r="E141" s="29">
        <v>1</v>
      </c>
      <c r="F141" s="29">
        <v>65</v>
      </c>
      <c r="G141" s="27">
        <v>22</v>
      </c>
      <c r="H141" s="27">
        <v>16</v>
      </c>
      <c r="I141" s="27">
        <v>67</v>
      </c>
      <c r="J141" s="29">
        <v>202</v>
      </c>
      <c r="K141" s="29">
        <v>30</v>
      </c>
      <c r="L141" s="29">
        <v>17</v>
      </c>
      <c r="M141" s="28" t="s">
        <v>18</v>
      </c>
      <c r="N141" s="1"/>
      <c r="O141" s="1"/>
    </row>
    <row r="142" spans="1:15" s="2" customFormat="1" ht="13.5" customHeight="1">
      <c r="A142" s="16" t="s">
        <v>30</v>
      </c>
      <c r="B142" s="29">
        <v>764</v>
      </c>
      <c r="C142" s="27" t="s">
        <v>18</v>
      </c>
      <c r="D142" s="29">
        <v>24</v>
      </c>
      <c r="E142" s="29">
        <v>6</v>
      </c>
      <c r="F142" s="29">
        <v>82</v>
      </c>
      <c r="G142" s="27">
        <v>22</v>
      </c>
      <c r="H142" s="27">
        <v>28</v>
      </c>
      <c r="I142" s="27">
        <v>121</v>
      </c>
      <c r="J142" s="29">
        <v>386</v>
      </c>
      <c r="K142" s="29">
        <v>95</v>
      </c>
      <c r="L142" s="29">
        <v>59</v>
      </c>
      <c r="M142" s="28" t="s">
        <v>18</v>
      </c>
      <c r="N142" s="1"/>
      <c r="O142" s="1"/>
    </row>
    <row r="143" spans="1:15" s="2" customFormat="1" ht="13.5" customHeight="1">
      <c r="A143" s="16" t="s">
        <v>31</v>
      </c>
      <c r="B143" s="29">
        <v>5</v>
      </c>
      <c r="C143" s="27" t="s">
        <v>18</v>
      </c>
      <c r="D143" s="27" t="s">
        <v>18</v>
      </c>
      <c r="E143" s="27" t="s">
        <v>18</v>
      </c>
      <c r="F143" s="27" t="s">
        <v>18</v>
      </c>
      <c r="G143" s="27">
        <v>1</v>
      </c>
      <c r="H143" s="27" t="s">
        <v>18</v>
      </c>
      <c r="I143" s="27">
        <v>1</v>
      </c>
      <c r="J143" s="27" t="s">
        <v>18</v>
      </c>
      <c r="K143" s="27" t="s">
        <v>18</v>
      </c>
      <c r="L143" s="27" t="s">
        <v>18</v>
      </c>
      <c r="M143" s="30">
        <v>3</v>
      </c>
      <c r="N143" s="1"/>
      <c r="O143" s="1"/>
    </row>
    <row r="144" spans="1:15" s="2" customFormat="1" ht="13.5" customHeight="1">
      <c r="A144" s="16" t="s">
        <v>32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8"/>
      <c r="N144" s="1"/>
      <c r="O144" s="1"/>
    </row>
    <row r="145" spans="1:15" s="5" customFormat="1" ht="23.25" customHeight="1">
      <c r="A145" s="16" t="s">
        <v>33</v>
      </c>
      <c r="B145" s="29">
        <v>9669</v>
      </c>
      <c r="C145" s="29">
        <v>1</v>
      </c>
      <c r="D145" s="29">
        <v>487</v>
      </c>
      <c r="E145" s="29">
        <v>145</v>
      </c>
      <c r="F145" s="29">
        <v>2413</v>
      </c>
      <c r="G145" s="27">
        <v>1075</v>
      </c>
      <c r="H145" s="27">
        <v>3050</v>
      </c>
      <c r="I145" s="27">
        <v>1804</v>
      </c>
      <c r="J145" s="29">
        <v>615</v>
      </c>
      <c r="K145" s="29">
        <v>76</v>
      </c>
      <c r="L145" s="29">
        <v>65</v>
      </c>
      <c r="M145" s="30">
        <v>3</v>
      </c>
      <c r="N145" s="4"/>
      <c r="O145" s="4"/>
    </row>
    <row r="146" spans="1:15" s="2" customFormat="1" ht="13.5" customHeight="1">
      <c r="A146" s="16" t="s">
        <v>34</v>
      </c>
      <c r="B146" s="29">
        <v>1973</v>
      </c>
      <c r="C146" s="29">
        <v>1</v>
      </c>
      <c r="D146" s="29">
        <v>123</v>
      </c>
      <c r="E146" s="29">
        <v>15</v>
      </c>
      <c r="F146" s="29">
        <v>336</v>
      </c>
      <c r="G146" s="27">
        <v>93</v>
      </c>
      <c r="H146" s="27">
        <v>118</v>
      </c>
      <c r="I146" s="27">
        <v>314</v>
      </c>
      <c r="J146" s="29">
        <v>826</v>
      </c>
      <c r="K146" s="29">
        <v>147</v>
      </c>
      <c r="L146" s="29">
        <v>88</v>
      </c>
      <c r="M146" s="28" t="s">
        <v>18</v>
      </c>
      <c r="N146" s="1"/>
      <c r="O146" s="1"/>
    </row>
    <row r="147" spans="1:15" s="2" customFormat="1" ht="13.5">
      <c r="A147" s="16" t="s">
        <v>35</v>
      </c>
      <c r="B147" s="29">
        <v>3246</v>
      </c>
      <c r="C147" s="27" t="s">
        <v>18</v>
      </c>
      <c r="D147" s="29">
        <v>77</v>
      </c>
      <c r="E147" s="29">
        <v>65</v>
      </c>
      <c r="F147" s="29">
        <v>514</v>
      </c>
      <c r="G147" s="27">
        <v>247</v>
      </c>
      <c r="H147" s="27">
        <v>1250</v>
      </c>
      <c r="I147" s="27">
        <v>920</v>
      </c>
      <c r="J147" s="29">
        <v>145</v>
      </c>
      <c r="K147" s="29">
        <v>28</v>
      </c>
      <c r="L147" s="29">
        <v>23</v>
      </c>
      <c r="M147" s="28" t="s">
        <v>18</v>
      </c>
      <c r="N147" s="1"/>
      <c r="O147" s="1"/>
    </row>
    <row r="148" spans="1:15" s="2" customFormat="1" ht="23.25">
      <c r="A148" s="17" t="s">
        <v>43</v>
      </c>
      <c r="B148" s="31">
        <v>5995</v>
      </c>
      <c r="C148" s="32"/>
      <c r="D148" s="31">
        <v>198</v>
      </c>
      <c r="E148" s="31">
        <v>75</v>
      </c>
      <c r="F148" s="31">
        <v>1122</v>
      </c>
      <c r="G148" s="32">
        <v>734</v>
      </c>
      <c r="H148" s="32">
        <v>1651</v>
      </c>
      <c r="I148" s="32">
        <v>1353</v>
      </c>
      <c r="J148" s="31">
        <v>757</v>
      </c>
      <c r="K148" s="31">
        <v>103</v>
      </c>
      <c r="L148" s="31">
        <v>76</v>
      </c>
      <c r="M148" s="33">
        <v>2</v>
      </c>
      <c r="N148" s="1"/>
      <c r="O148" s="1"/>
    </row>
    <row r="149" spans="1:15" s="2" customFormat="1" ht="13.5">
      <c r="A149" s="16" t="s">
        <v>16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8"/>
      <c r="N149" s="1"/>
      <c r="O149" s="1"/>
    </row>
    <row r="150" spans="1:15" s="2" customFormat="1" ht="13.5">
      <c r="A150" s="16" t="s">
        <v>17</v>
      </c>
      <c r="B150" s="27">
        <v>566</v>
      </c>
      <c r="C150" s="27" t="s">
        <v>18</v>
      </c>
      <c r="D150" s="27" t="s">
        <v>18</v>
      </c>
      <c r="E150" s="27" t="s">
        <v>18</v>
      </c>
      <c r="F150" s="27">
        <v>1</v>
      </c>
      <c r="G150" s="27">
        <v>7</v>
      </c>
      <c r="H150" s="27">
        <v>77</v>
      </c>
      <c r="I150" s="27">
        <v>403</v>
      </c>
      <c r="J150" s="27">
        <v>67</v>
      </c>
      <c r="K150" s="27">
        <v>11</v>
      </c>
      <c r="L150" s="27">
        <v>9</v>
      </c>
      <c r="M150" s="28" t="s">
        <v>18</v>
      </c>
      <c r="N150" s="1"/>
      <c r="O150" s="1"/>
    </row>
    <row r="151" spans="1:15" s="2" customFormat="1" ht="13.5">
      <c r="A151" s="16" t="s">
        <v>19</v>
      </c>
      <c r="B151" s="27">
        <v>235</v>
      </c>
      <c r="C151" s="27" t="s">
        <v>18</v>
      </c>
      <c r="D151" s="27" t="s">
        <v>18</v>
      </c>
      <c r="E151" s="27">
        <v>2</v>
      </c>
      <c r="F151" s="27">
        <v>15</v>
      </c>
      <c r="G151" s="27">
        <v>13</v>
      </c>
      <c r="H151" s="27">
        <v>131</v>
      </c>
      <c r="I151" s="27">
        <v>57</v>
      </c>
      <c r="J151" s="27">
        <v>15</v>
      </c>
      <c r="K151" s="27">
        <v>2</v>
      </c>
      <c r="L151" s="27">
        <v>1</v>
      </c>
      <c r="M151" s="28" t="s">
        <v>18</v>
      </c>
      <c r="N151" s="1"/>
      <c r="O151" s="1"/>
    </row>
    <row r="152" spans="1:15" s="2" customFormat="1" ht="13.5">
      <c r="A152" s="16" t="s">
        <v>20</v>
      </c>
      <c r="B152" s="29">
        <v>564</v>
      </c>
      <c r="C152" s="27" t="s">
        <v>18</v>
      </c>
      <c r="D152" s="29">
        <v>14</v>
      </c>
      <c r="E152" s="29">
        <v>19</v>
      </c>
      <c r="F152" s="29">
        <v>102</v>
      </c>
      <c r="G152" s="27">
        <v>62</v>
      </c>
      <c r="H152" s="27">
        <v>212</v>
      </c>
      <c r="I152" s="27">
        <v>116</v>
      </c>
      <c r="J152" s="29">
        <v>30</v>
      </c>
      <c r="K152" s="29">
        <v>9</v>
      </c>
      <c r="L152" s="29">
        <v>8</v>
      </c>
      <c r="M152" s="28" t="s">
        <v>18</v>
      </c>
      <c r="N152" s="1"/>
      <c r="O152" s="1"/>
    </row>
    <row r="153" spans="1:15" s="2" customFormat="1" ht="13.5">
      <c r="A153" s="16" t="s">
        <v>21</v>
      </c>
      <c r="B153" s="29">
        <v>530</v>
      </c>
      <c r="C153" s="27" t="s">
        <v>18</v>
      </c>
      <c r="D153" s="29">
        <v>12</v>
      </c>
      <c r="E153" s="29">
        <v>8</v>
      </c>
      <c r="F153" s="29">
        <v>97</v>
      </c>
      <c r="G153" s="27">
        <v>71</v>
      </c>
      <c r="H153" s="27">
        <v>189</v>
      </c>
      <c r="I153" s="27">
        <v>115</v>
      </c>
      <c r="J153" s="29">
        <v>34</v>
      </c>
      <c r="K153" s="29">
        <v>4</v>
      </c>
      <c r="L153" s="29">
        <v>4</v>
      </c>
      <c r="M153" s="28" t="s">
        <v>18</v>
      </c>
      <c r="N153" s="1"/>
      <c r="O153" s="1"/>
    </row>
    <row r="154" spans="1:15" s="2" customFormat="1" ht="13.5">
      <c r="A154" s="16" t="s">
        <v>22</v>
      </c>
      <c r="B154" s="29">
        <v>512</v>
      </c>
      <c r="C154" s="27" t="s">
        <v>18</v>
      </c>
      <c r="D154" s="29">
        <v>15</v>
      </c>
      <c r="E154" s="29">
        <v>3</v>
      </c>
      <c r="F154" s="29">
        <v>98</v>
      </c>
      <c r="G154" s="27">
        <v>65</v>
      </c>
      <c r="H154" s="27">
        <v>217</v>
      </c>
      <c r="I154" s="27">
        <v>64</v>
      </c>
      <c r="J154" s="29">
        <v>42</v>
      </c>
      <c r="K154" s="29">
        <v>6</v>
      </c>
      <c r="L154" s="29">
        <v>5</v>
      </c>
      <c r="M154" s="30">
        <v>2</v>
      </c>
      <c r="N154" s="1"/>
      <c r="O154" s="1"/>
    </row>
    <row r="155" spans="1:15" s="2" customFormat="1" ht="13.5">
      <c r="A155" s="16" t="s">
        <v>23</v>
      </c>
      <c r="B155" s="29">
        <v>624</v>
      </c>
      <c r="C155" s="27" t="s">
        <v>18</v>
      </c>
      <c r="D155" s="29">
        <v>17</v>
      </c>
      <c r="E155" s="29">
        <v>7</v>
      </c>
      <c r="F155" s="29">
        <v>153</v>
      </c>
      <c r="G155" s="27">
        <v>101</v>
      </c>
      <c r="H155" s="27">
        <v>243</v>
      </c>
      <c r="I155" s="27">
        <v>75</v>
      </c>
      <c r="J155" s="29">
        <v>25</v>
      </c>
      <c r="K155" s="29">
        <v>3</v>
      </c>
      <c r="L155" s="29">
        <v>2</v>
      </c>
      <c r="M155" s="28" t="s">
        <v>18</v>
      </c>
      <c r="N155" s="1"/>
      <c r="O155" s="1"/>
    </row>
    <row r="156" spans="1:15" s="2" customFormat="1" ht="13.5">
      <c r="A156" s="16" t="s">
        <v>24</v>
      </c>
      <c r="B156" s="29">
        <v>786</v>
      </c>
      <c r="C156" s="27" t="s">
        <v>18</v>
      </c>
      <c r="D156" s="29">
        <v>28</v>
      </c>
      <c r="E156" s="29">
        <v>10</v>
      </c>
      <c r="F156" s="29">
        <v>192</v>
      </c>
      <c r="G156" s="27">
        <v>140</v>
      </c>
      <c r="H156" s="27">
        <v>244</v>
      </c>
      <c r="I156" s="27">
        <v>116</v>
      </c>
      <c r="J156" s="29">
        <v>47</v>
      </c>
      <c r="K156" s="29">
        <v>9</v>
      </c>
      <c r="L156" s="29">
        <v>8</v>
      </c>
      <c r="M156" s="28" t="s">
        <v>18</v>
      </c>
      <c r="N156" s="1"/>
      <c r="O156" s="1"/>
    </row>
    <row r="157" spans="1:15" s="2" customFormat="1" ht="13.5">
      <c r="A157" s="16" t="s">
        <v>25</v>
      </c>
      <c r="B157" s="29">
        <v>737</v>
      </c>
      <c r="C157" s="27" t="s">
        <v>18</v>
      </c>
      <c r="D157" s="29">
        <v>33</v>
      </c>
      <c r="E157" s="29">
        <v>11</v>
      </c>
      <c r="F157" s="29">
        <v>170</v>
      </c>
      <c r="G157" s="27">
        <v>114</v>
      </c>
      <c r="H157" s="27">
        <v>186</v>
      </c>
      <c r="I157" s="27">
        <v>146</v>
      </c>
      <c r="J157" s="29">
        <v>72</v>
      </c>
      <c r="K157" s="29">
        <v>5</v>
      </c>
      <c r="L157" s="29">
        <v>5</v>
      </c>
      <c r="M157" s="28" t="s">
        <v>18</v>
      </c>
      <c r="N157" s="1"/>
      <c r="O157" s="1"/>
    </row>
    <row r="158" spans="1:15" s="2" customFormat="1" ht="13.5">
      <c r="A158" s="16" t="s">
        <v>26</v>
      </c>
      <c r="B158" s="29">
        <v>534</v>
      </c>
      <c r="C158" s="27" t="s">
        <v>18</v>
      </c>
      <c r="D158" s="29">
        <v>25</v>
      </c>
      <c r="E158" s="29">
        <v>7</v>
      </c>
      <c r="F158" s="29">
        <v>149</v>
      </c>
      <c r="G158" s="27">
        <v>81</v>
      </c>
      <c r="H158" s="27">
        <v>82</v>
      </c>
      <c r="I158" s="27">
        <v>115</v>
      </c>
      <c r="J158" s="29">
        <v>69</v>
      </c>
      <c r="K158" s="29">
        <v>6</v>
      </c>
      <c r="L158" s="29">
        <v>5</v>
      </c>
      <c r="M158" s="28" t="s">
        <v>18</v>
      </c>
      <c r="N158" s="1"/>
      <c r="O158" s="1"/>
    </row>
    <row r="159" spans="1:15" s="2" customFormat="1" ht="13.5" customHeight="1">
      <c r="A159" s="16" t="s">
        <v>27</v>
      </c>
      <c r="B159" s="29">
        <v>227</v>
      </c>
      <c r="C159" s="27" t="s">
        <v>18</v>
      </c>
      <c r="D159" s="29">
        <v>18</v>
      </c>
      <c r="E159" s="29">
        <v>2</v>
      </c>
      <c r="F159" s="29">
        <v>60</v>
      </c>
      <c r="G159" s="27">
        <v>32</v>
      </c>
      <c r="H159" s="27">
        <v>34</v>
      </c>
      <c r="I159" s="27">
        <v>34</v>
      </c>
      <c r="J159" s="29">
        <v>45</v>
      </c>
      <c r="K159" s="29">
        <v>2</v>
      </c>
      <c r="L159" s="29">
        <v>2</v>
      </c>
      <c r="M159" s="28" t="s">
        <v>18</v>
      </c>
      <c r="N159" s="1"/>
      <c r="O159" s="1"/>
    </row>
    <row r="160" spans="1:15" s="2" customFormat="1" ht="13.5" customHeight="1">
      <c r="A160" s="16" t="s">
        <v>28</v>
      </c>
      <c r="B160" s="29">
        <v>241</v>
      </c>
      <c r="C160" s="27" t="s">
        <v>18</v>
      </c>
      <c r="D160" s="29">
        <v>14</v>
      </c>
      <c r="E160" s="29">
        <v>4</v>
      </c>
      <c r="F160" s="29">
        <v>40</v>
      </c>
      <c r="G160" s="27">
        <v>26</v>
      </c>
      <c r="H160" s="27">
        <v>20</v>
      </c>
      <c r="I160" s="27">
        <v>39</v>
      </c>
      <c r="J160" s="29">
        <v>92</v>
      </c>
      <c r="K160" s="29">
        <v>6</v>
      </c>
      <c r="L160" s="29">
        <v>5</v>
      </c>
      <c r="M160" s="28" t="s">
        <v>18</v>
      </c>
      <c r="N160" s="1"/>
      <c r="O160" s="1"/>
    </row>
    <row r="161" spans="1:15" s="2" customFormat="1" ht="24.75" customHeight="1">
      <c r="A161" s="16" t="s">
        <v>29</v>
      </c>
      <c r="B161" s="29">
        <v>169</v>
      </c>
      <c r="C161" s="27" t="s">
        <v>18</v>
      </c>
      <c r="D161" s="29">
        <v>10</v>
      </c>
      <c r="E161" s="27" t="s">
        <v>18</v>
      </c>
      <c r="F161" s="29">
        <v>24</v>
      </c>
      <c r="G161" s="27">
        <v>13</v>
      </c>
      <c r="H161" s="27">
        <v>8</v>
      </c>
      <c r="I161" s="27">
        <v>24</v>
      </c>
      <c r="J161" s="29">
        <v>77</v>
      </c>
      <c r="K161" s="29">
        <v>13</v>
      </c>
      <c r="L161" s="29">
        <v>8</v>
      </c>
      <c r="M161" s="28" t="s">
        <v>18</v>
      </c>
      <c r="N161" s="1"/>
      <c r="O161" s="1"/>
    </row>
    <row r="162" spans="1:15" s="2" customFormat="1" ht="13.5" customHeight="1">
      <c r="A162" s="16" t="s">
        <v>30</v>
      </c>
      <c r="B162" s="29">
        <v>270</v>
      </c>
      <c r="C162" s="27" t="s">
        <v>18</v>
      </c>
      <c r="D162" s="29">
        <v>12</v>
      </c>
      <c r="E162" s="29">
        <v>2</v>
      </c>
      <c r="F162" s="29">
        <v>21</v>
      </c>
      <c r="G162" s="27">
        <v>9</v>
      </c>
      <c r="H162" s="27">
        <v>8</v>
      </c>
      <c r="I162" s="27">
        <v>49</v>
      </c>
      <c r="J162" s="29">
        <v>142</v>
      </c>
      <c r="K162" s="29">
        <v>27</v>
      </c>
      <c r="L162" s="29">
        <v>14</v>
      </c>
      <c r="M162" s="28" t="s">
        <v>18</v>
      </c>
      <c r="N162" s="1"/>
      <c r="O162" s="1"/>
    </row>
    <row r="163" spans="1:15" s="2" customFormat="1" ht="13.5" customHeight="1">
      <c r="A163" s="16" t="s">
        <v>31</v>
      </c>
      <c r="B163" s="29">
        <v>2</v>
      </c>
      <c r="C163" s="27" t="s">
        <v>18</v>
      </c>
      <c r="D163" s="27" t="s">
        <v>18</v>
      </c>
      <c r="E163" s="27" t="s">
        <v>18</v>
      </c>
      <c r="F163" s="27" t="s">
        <v>18</v>
      </c>
      <c r="G163" s="27">
        <v>1</v>
      </c>
      <c r="H163" s="27" t="s">
        <v>18</v>
      </c>
      <c r="I163" s="27" t="s">
        <v>18</v>
      </c>
      <c r="J163" s="27" t="s">
        <v>18</v>
      </c>
      <c r="K163" s="27" t="s">
        <v>18</v>
      </c>
      <c r="L163" s="27" t="s">
        <v>18</v>
      </c>
      <c r="M163" s="30">
        <v>1</v>
      </c>
      <c r="N163" s="1"/>
      <c r="O163" s="1"/>
    </row>
    <row r="164" spans="1:15" s="2" customFormat="1" ht="13.5" customHeight="1">
      <c r="A164" s="16" t="s">
        <v>37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8"/>
      <c r="N164" s="1"/>
      <c r="O164" s="1"/>
    </row>
    <row r="165" spans="1:15" s="5" customFormat="1" ht="24.75" customHeight="1">
      <c r="A165" s="16" t="s">
        <v>33</v>
      </c>
      <c r="B165" s="29">
        <v>5115</v>
      </c>
      <c r="C165" s="27" t="s">
        <v>18</v>
      </c>
      <c r="D165" s="29">
        <v>162</v>
      </c>
      <c r="E165" s="29">
        <v>69</v>
      </c>
      <c r="F165" s="29">
        <v>1037</v>
      </c>
      <c r="G165" s="27">
        <v>686</v>
      </c>
      <c r="H165" s="27">
        <v>1614</v>
      </c>
      <c r="I165" s="27">
        <v>1094</v>
      </c>
      <c r="J165" s="29">
        <v>402</v>
      </c>
      <c r="K165" s="29">
        <v>49</v>
      </c>
      <c r="L165" s="29">
        <v>42</v>
      </c>
      <c r="M165" s="30">
        <v>2</v>
      </c>
      <c r="N165" s="4"/>
      <c r="O165" s="4"/>
    </row>
    <row r="166" spans="1:15" s="2" customFormat="1" ht="13.5" customHeight="1">
      <c r="A166" s="16" t="s">
        <v>34</v>
      </c>
      <c r="B166" s="29">
        <v>680</v>
      </c>
      <c r="C166" s="27" t="s">
        <v>18</v>
      </c>
      <c r="D166" s="29">
        <v>36</v>
      </c>
      <c r="E166" s="29">
        <v>6</v>
      </c>
      <c r="F166" s="29">
        <v>85</v>
      </c>
      <c r="G166" s="27">
        <v>48</v>
      </c>
      <c r="H166" s="27">
        <v>36</v>
      </c>
      <c r="I166" s="27">
        <v>112</v>
      </c>
      <c r="J166" s="29">
        <v>311</v>
      </c>
      <c r="K166" s="29">
        <v>46</v>
      </c>
      <c r="L166" s="29">
        <v>27</v>
      </c>
      <c r="M166" s="28" t="s">
        <v>18</v>
      </c>
      <c r="N166" s="1"/>
      <c r="O166" s="1"/>
    </row>
    <row r="167" spans="1:15" s="2" customFormat="1" ht="13.5">
      <c r="A167" s="16" t="s">
        <v>35</v>
      </c>
      <c r="B167" s="29">
        <v>1695</v>
      </c>
      <c r="C167" s="27" t="s">
        <v>18</v>
      </c>
      <c r="D167" s="29">
        <v>26</v>
      </c>
      <c r="E167" s="29">
        <v>29</v>
      </c>
      <c r="F167" s="29">
        <v>215</v>
      </c>
      <c r="G167" s="27">
        <v>153</v>
      </c>
      <c r="H167" s="27">
        <v>608</v>
      </c>
      <c r="I167" s="27">
        <v>544</v>
      </c>
      <c r="J167" s="29">
        <v>102</v>
      </c>
      <c r="K167" s="29">
        <v>18</v>
      </c>
      <c r="L167" s="29">
        <v>15</v>
      </c>
      <c r="M167" s="28" t="s">
        <v>18</v>
      </c>
      <c r="N167" s="1"/>
      <c r="O167" s="1"/>
    </row>
    <row r="168" spans="1:15" s="2" customFormat="1" ht="23.25">
      <c r="A168" s="17" t="s">
        <v>41</v>
      </c>
      <c r="B168" s="31">
        <v>6054</v>
      </c>
      <c r="C168" s="31">
        <v>2</v>
      </c>
      <c r="D168" s="31">
        <v>412</v>
      </c>
      <c r="E168" s="31">
        <v>85</v>
      </c>
      <c r="F168" s="31">
        <v>1627</v>
      </c>
      <c r="G168" s="32">
        <v>434</v>
      </c>
      <c r="H168" s="32">
        <v>1518</v>
      </c>
      <c r="I168" s="32">
        <v>1089</v>
      </c>
      <c r="J168" s="31">
        <v>758</v>
      </c>
      <c r="K168" s="31">
        <v>128</v>
      </c>
      <c r="L168" s="31">
        <v>84</v>
      </c>
      <c r="M168" s="33">
        <v>1</v>
      </c>
      <c r="N168" s="1"/>
      <c r="O168" s="1"/>
    </row>
    <row r="169" spans="1:15" s="2" customFormat="1" ht="13.5">
      <c r="A169" s="16" t="s">
        <v>16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8"/>
      <c r="N169" s="1"/>
      <c r="O169" s="1"/>
    </row>
    <row r="170" spans="1:15" s="2" customFormat="1" ht="13.5">
      <c r="A170" s="16" t="s">
        <v>17</v>
      </c>
      <c r="B170" s="27">
        <v>530</v>
      </c>
      <c r="C170" s="27" t="s">
        <v>18</v>
      </c>
      <c r="D170" s="27" t="s">
        <v>18</v>
      </c>
      <c r="E170" s="27">
        <v>1</v>
      </c>
      <c r="F170" s="27">
        <v>1</v>
      </c>
      <c r="G170" s="27">
        <v>1</v>
      </c>
      <c r="H170" s="27">
        <v>88</v>
      </c>
      <c r="I170" s="27">
        <v>394</v>
      </c>
      <c r="J170" s="27">
        <v>44</v>
      </c>
      <c r="K170" s="27">
        <v>1</v>
      </c>
      <c r="L170" s="27" t="s">
        <v>18</v>
      </c>
      <c r="M170" s="28" t="s">
        <v>18</v>
      </c>
      <c r="N170" s="1"/>
      <c r="O170" s="1"/>
    </row>
    <row r="171" spans="1:15" s="2" customFormat="1" ht="13.5">
      <c r="A171" s="16" t="s">
        <v>19</v>
      </c>
      <c r="B171" s="27">
        <v>212</v>
      </c>
      <c r="C171" s="27" t="s">
        <v>18</v>
      </c>
      <c r="D171" s="27" t="s">
        <v>18</v>
      </c>
      <c r="E171" s="27">
        <v>4</v>
      </c>
      <c r="F171" s="27">
        <v>17</v>
      </c>
      <c r="G171" s="27">
        <v>7</v>
      </c>
      <c r="H171" s="27">
        <v>150</v>
      </c>
      <c r="I171" s="27">
        <v>28</v>
      </c>
      <c r="J171" s="27">
        <v>3</v>
      </c>
      <c r="K171" s="27">
        <v>3</v>
      </c>
      <c r="L171" s="27">
        <v>3</v>
      </c>
      <c r="M171" s="28" t="s">
        <v>18</v>
      </c>
      <c r="N171" s="1"/>
      <c r="O171" s="1"/>
    </row>
    <row r="172" spans="1:15" s="2" customFormat="1" ht="13.5">
      <c r="A172" s="16" t="s">
        <v>20</v>
      </c>
      <c r="B172" s="29">
        <v>531</v>
      </c>
      <c r="C172" s="27" t="s">
        <v>18</v>
      </c>
      <c r="D172" s="29">
        <v>26</v>
      </c>
      <c r="E172" s="29">
        <v>20</v>
      </c>
      <c r="F172" s="29">
        <v>141</v>
      </c>
      <c r="G172" s="27">
        <v>44</v>
      </c>
      <c r="H172" s="27">
        <v>221</v>
      </c>
      <c r="I172" s="27">
        <v>63</v>
      </c>
      <c r="J172" s="29">
        <v>15</v>
      </c>
      <c r="K172" s="29">
        <v>1</v>
      </c>
      <c r="L172" s="29">
        <v>1</v>
      </c>
      <c r="M172" s="28" t="s">
        <v>18</v>
      </c>
      <c r="N172" s="1"/>
      <c r="O172" s="1"/>
    </row>
    <row r="173" spans="1:15" s="2" customFormat="1" ht="13.5">
      <c r="A173" s="16" t="s">
        <v>21</v>
      </c>
      <c r="B173" s="29">
        <v>485</v>
      </c>
      <c r="C173" s="27" t="s">
        <v>18</v>
      </c>
      <c r="D173" s="29">
        <v>25</v>
      </c>
      <c r="E173" s="29">
        <v>11</v>
      </c>
      <c r="F173" s="29">
        <v>140</v>
      </c>
      <c r="G173" s="27">
        <v>42</v>
      </c>
      <c r="H173" s="27">
        <v>183</v>
      </c>
      <c r="I173" s="27">
        <v>68</v>
      </c>
      <c r="J173" s="29">
        <v>11</v>
      </c>
      <c r="K173" s="29">
        <v>5</v>
      </c>
      <c r="L173" s="29">
        <v>4</v>
      </c>
      <c r="M173" s="28" t="s">
        <v>18</v>
      </c>
      <c r="N173" s="1"/>
      <c r="O173" s="1"/>
    </row>
    <row r="174" spans="1:15" s="2" customFormat="1" ht="13.5">
      <c r="A174" s="16" t="s">
        <v>22</v>
      </c>
      <c r="B174" s="29">
        <v>467</v>
      </c>
      <c r="C174" s="27" t="s">
        <v>18</v>
      </c>
      <c r="D174" s="29">
        <v>41</v>
      </c>
      <c r="E174" s="29">
        <v>17</v>
      </c>
      <c r="F174" s="29">
        <v>157</v>
      </c>
      <c r="G174" s="27">
        <v>52</v>
      </c>
      <c r="H174" s="27">
        <v>143</v>
      </c>
      <c r="I174" s="27">
        <v>32</v>
      </c>
      <c r="J174" s="29">
        <v>23</v>
      </c>
      <c r="K174" s="29">
        <v>2</v>
      </c>
      <c r="L174" s="29">
        <v>2</v>
      </c>
      <c r="M174" s="28" t="s">
        <v>18</v>
      </c>
      <c r="N174" s="1"/>
      <c r="O174" s="1"/>
    </row>
    <row r="175" spans="1:15" s="2" customFormat="1" ht="13.5">
      <c r="A175" s="16" t="s">
        <v>23</v>
      </c>
      <c r="B175" s="29">
        <v>585</v>
      </c>
      <c r="C175" s="27" t="s">
        <v>18</v>
      </c>
      <c r="D175" s="29">
        <v>45</v>
      </c>
      <c r="E175" s="29">
        <v>9</v>
      </c>
      <c r="F175" s="29">
        <v>205</v>
      </c>
      <c r="G175" s="27">
        <v>66</v>
      </c>
      <c r="H175" s="27">
        <v>199</v>
      </c>
      <c r="I175" s="27">
        <v>31</v>
      </c>
      <c r="J175" s="29">
        <v>25</v>
      </c>
      <c r="K175" s="29">
        <v>4</v>
      </c>
      <c r="L175" s="29">
        <v>4</v>
      </c>
      <c r="M175" s="30">
        <v>1</v>
      </c>
      <c r="N175" s="1"/>
      <c r="O175" s="1"/>
    </row>
    <row r="176" spans="1:15" s="2" customFormat="1" ht="13.5">
      <c r="A176" s="16" t="s">
        <v>24</v>
      </c>
      <c r="B176" s="29">
        <v>780</v>
      </c>
      <c r="C176" s="29">
        <v>1</v>
      </c>
      <c r="D176" s="29">
        <v>72</v>
      </c>
      <c r="E176" s="29">
        <v>6</v>
      </c>
      <c r="F176" s="29">
        <v>298</v>
      </c>
      <c r="G176" s="27">
        <v>73</v>
      </c>
      <c r="H176" s="27">
        <v>225</v>
      </c>
      <c r="I176" s="27">
        <v>72</v>
      </c>
      <c r="J176" s="29">
        <v>31</v>
      </c>
      <c r="K176" s="29">
        <v>2</v>
      </c>
      <c r="L176" s="29">
        <v>2</v>
      </c>
      <c r="M176" s="28" t="s">
        <v>18</v>
      </c>
      <c r="N176" s="1"/>
      <c r="O176" s="1"/>
    </row>
    <row r="177" spans="1:15" s="2" customFormat="1" ht="13.5">
      <c r="A177" s="16" t="s">
        <v>25</v>
      </c>
      <c r="B177" s="29">
        <v>684</v>
      </c>
      <c r="C177" s="27" t="s">
        <v>18</v>
      </c>
      <c r="D177" s="29">
        <v>73</v>
      </c>
      <c r="E177" s="29">
        <v>5</v>
      </c>
      <c r="F177" s="29">
        <v>230</v>
      </c>
      <c r="G177" s="27">
        <v>66</v>
      </c>
      <c r="H177" s="27">
        <v>149</v>
      </c>
      <c r="I177" s="27">
        <v>119</v>
      </c>
      <c r="J177" s="29">
        <v>37</v>
      </c>
      <c r="K177" s="29">
        <v>5</v>
      </c>
      <c r="L177" s="29">
        <v>3</v>
      </c>
      <c r="M177" s="28" t="s">
        <v>18</v>
      </c>
      <c r="N177" s="1"/>
      <c r="O177" s="1"/>
    </row>
    <row r="178" spans="1:15" s="2" customFormat="1" ht="13.5">
      <c r="A178" s="16" t="s">
        <v>26</v>
      </c>
      <c r="B178" s="29">
        <v>487</v>
      </c>
      <c r="C178" s="27" t="s">
        <v>18</v>
      </c>
      <c r="D178" s="29">
        <v>43</v>
      </c>
      <c r="E178" s="29">
        <v>3</v>
      </c>
      <c r="F178" s="29">
        <v>187</v>
      </c>
      <c r="G178" s="27">
        <v>38</v>
      </c>
      <c r="H178" s="27">
        <v>78</v>
      </c>
      <c r="I178" s="27">
        <v>80</v>
      </c>
      <c r="J178" s="29">
        <v>54</v>
      </c>
      <c r="K178" s="29">
        <v>4</v>
      </c>
      <c r="L178" s="29">
        <v>4</v>
      </c>
      <c r="M178" s="28" t="s">
        <v>18</v>
      </c>
      <c r="N178" s="1"/>
      <c r="O178" s="1"/>
    </row>
    <row r="179" spans="1:15" s="2" customFormat="1" ht="13.5" customHeight="1">
      <c r="A179" s="16" t="s">
        <v>27</v>
      </c>
      <c r="B179" s="29">
        <v>253</v>
      </c>
      <c r="C179" s="29">
        <v>1</v>
      </c>
      <c r="D179" s="29">
        <v>40</v>
      </c>
      <c r="E179" s="29">
        <v>1</v>
      </c>
      <c r="F179" s="29">
        <v>88</v>
      </c>
      <c r="G179" s="27">
        <v>12</v>
      </c>
      <c r="H179" s="27">
        <v>32</v>
      </c>
      <c r="I179" s="27">
        <v>35</v>
      </c>
      <c r="J179" s="29">
        <v>39</v>
      </c>
      <c r="K179" s="29">
        <v>5</v>
      </c>
      <c r="L179" s="29">
        <v>2</v>
      </c>
      <c r="M179" s="28" t="s">
        <v>18</v>
      </c>
      <c r="N179" s="1"/>
      <c r="O179" s="1"/>
    </row>
    <row r="180" spans="1:15" s="2" customFormat="1" ht="13.5" customHeight="1">
      <c r="A180" s="16" t="s">
        <v>28</v>
      </c>
      <c r="B180" s="29">
        <v>288</v>
      </c>
      <c r="C180" s="27" t="s">
        <v>18</v>
      </c>
      <c r="D180" s="29">
        <v>21</v>
      </c>
      <c r="E180" s="29">
        <v>3</v>
      </c>
      <c r="F180" s="29">
        <v>61</v>
      </c>
      <c r="G180" s="27">
        <v>11</v>
      </c>
      <c r="H180" s="27">
        <v>22</v>
      </c>
      <c r="I180" s="27">
        <v>52</v>
      </c>
      <c r="J180" s="29">
        <v>107</v>
      </c>
      <c r="K180" s="29">
        <v>11</v>
      </c>
      <c r="L180" s="29">
        <v>5</v>
      </c>
      <c r="M180" s="28" t="s">
        <v>18</v>
      </c>
      <c r="N180" s="1"/>
      <c r="O180" s="1"/>
    </row>
    <row r="181" spans="1:15" s="2" customFormat="1" ht="24.75" customHeight="1">
      <c r="A181" s="16" t="s">
        <v>29</v>
      </c>
      <c r="B181" s="29">
        <v>258</v>
      </c>
      <c r="C181" s="27" t="s">
        <v>18</v>
      </c>
      <c r="D181" s="29">
        <v>14</v>
      </c>
      <c r="E181" s="29">
        <v>1</v>
      </c>
      <c r="F181" s="29">
        <v>41</v>
      </c>
      <c r="G181" s="27">
        <v>9</v>
      </c>
      <c r="H181" s="27">
        <v>8</v>
      </c>
      <c r="I181" s="27">
        <v>43</v>
      </c>
      <c r="J181" s="29">
        <v>125</v>
      </c>
      <c r="K181" s="29">
        <v>17</v>
      </c>
      <c r="L181" s="29">
        <v>9</v>
      </c>
      <c r="M181" s="28" t="s">
        <v>18</v>
      </c>
      <c r="N181" s="1"/>
      <c r="O181" s="1"/>
    </row>
    <row r="182" spans="1:15" s="2" customFormat="1" ht="13.5" customHeight="1">
      <c r="A182" s="16" t="s">
        <v>30</v>
      </c>
      <c r="B182" s="29">
        <v>494</v>
      </c>
      <c r="C182" s="27" t="s">
        <v>18</v>
      </c>
      <c r="D182" s="29">
        <v>12</v>
      </c>
      <c r="E182" s="29">
        <v>4</v>
      </c>
      <c r="F182" s="29">
        <v>61</v>
      </c>
      <c r="G182" s="27">
        <v>13</v>
      </c>
      <c r="H182" s="27">
        <v>20</v>
      </c>
      <c r="I182" s="27">
        <v>72</v>
      </c>
      <c r="J182" s="29">
        <v>244</v>
      </c>
      <c r="K182" s="29">
        <v>68</v>
      </c>
      <c r="L182" s="29">
        <v>45</v>
      </c>
      <c r="M182" s="28" t="s">
        <v>18</v>
      </c>
      <c r="N182" s="1"/>
      <c r="O182" s="1"/>
    </row>
    <row r="183" spans="1:15" s="2" customFormat="1" ht="13.5" customHeight="1">
      <c r="A183" s="16" t="s">
        <v>31</v>
      </c>
      <c r="B183" s="29">
        <v>3</v>
      </c>
      <c r="C183" s="27" t="s">
        <v>18</v>
      </c>
      <c r="D183" s="27" t="s">
        <v>18</v>
      </c>
      <c r="E183" s="27" t="s">
        <v>18</v>
      </c>
      <c r="F183" s="27" t="s">
        <v>18</v>
      </c>
      <c r="G183" s="27" t="s">
        <v>18</v>
      </c>
      <c r="H183" s="27" t="s">
        <v>18</v>
      </c>
      <c r="I183" s="27">
        <v>1</v>
      </c>
      <c r="J183" s="27" t="s">
        <v>18</v>
      </c>
      <c r="K183" s="27" t="s">
        <v>18</v>
      </c>
      <c r="L183" s="27" t="s">
        <v>18</v>
      </c>
      <c r="M183" s="30">
        <v>2</v>
      </c>
      <c r="N183" s="1"/>
      <c r="O183" s="1"/>
    </row>
    <row r="184" spans="1:15" s="2" customFormat="1" ht="13.5" customHeight="1">
      <c r="A184" s="16" t="s">
        <v>39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8"/>
      <c r="N184" s="1"/>
      <c r="O184" s="1"/>
    </row>
    <row r="185" spans="1:13" ht="12.75">
      <c r="A185" s="16" t="s">
        <v>33</v>
      </c>
      <c r="B185" s="29">
        <v>4554</v>
      </c>
      <c r="C185" s="29">
        <v>1</v>
      </c>
      <c r="D185" s="29">
        <v>325</v>
      </c>
      <c r="E185" s="29">
        <v>76</v>
      </c>
      <c r="F185" s="29">
        <v>1376</v>
      </c>
      <c r="G185" s="27">
        <v>389</v>
      </c>
      <c r="H185" s="27">
        <v>1436</v>
      </c>
      <c r="I185" s="27">
        <v>710</v>
      </c>
      <c r="J185" s="29">
        <v>213</v>
      </c>
      <c r="K185" s="29">
        <v>27</v>
      </c>
      <c r="L185" s="29">
        <v>23</v>
      </c>
      <c r="M185" s="30">
        <v>1</v>
      </c>
    </row>
    <row r="186" spans="1:13" ht="12.75">
      <c r="A186" s="16" t="s">
        <v>34</v>
      </c>
      <c r="B186" s="29">
        <v>1293</v>
      </c>
      <c r="C186" s="29">
        <v>1</v>
      </c>
      <c r="D186" s="29">
        <v>87</v>
      </c>
      <c r="E186" s="29">
        <v>9</v>
      </c>
      <c r="F186" s="29">
        <v>251</v>
      </c>
      <c r="G186" s="27">
        <v>45</v>
      </c>
      <c r="H186" s="27">
        <v>82</v>
      </c>
      <c r="I186" s="27">
        <v>202</v>
      </c>
      <c r="J186" s="29">
        <v>515</v>
      </c>
      <c r="K186" s="29">
        <v>101</v>
      </c>
      <c r="L186" s="29">
        <v>61</v>
      </c>
      <c r="M186" s="28" t="s">
        <v>18</v>
      </c>
    </row>
    <row r="187" spans="1:13" ht="12.75">
      <c r="A187" s="18" t="s">
        <v>35</v>
      </c>
      <c r="B187" s="34">
        <v>1551</v>
      </c>
      <c r="C187" s="35" t="s">
        <v>18</v>
      </c>
      <c r="D187" s="34">
        <v>51</v>
      </c>
      <c r="E187" s="34">
        <v>36</v>
      </c>
      <c r="F187" s="34">
        <v>299</v>
      </c>
      <c r="G187" s="35">
        <v>94</v>
      </c>
      <c r="H187" s="35">
        <v>642</v>
      </c>
      <c r="I187" s="35">
        <v>376</v>
      </c>
      <c r="J187" s="34">
        <v>43</v>
      </c>
      <c r="K187" s="34">
        <v>10</v>
      </c>
      <c r="L187" s="34">
        <v>8</v>
      </c>
      <c r="M187" s="36" t="s">
        <v>18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 thickBo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33" customHeight="1" thickBot="1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1"/>
    </row>
    <row r="4" spans="1:14" ht="23.25" customHeight="1">
      <c r="A4" s="6" t="s">
        <v>44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1"/>
    </row>
    <row r="5" spans="1:14" ht="12" customHeight="1">
      <c r="A5" s="37"/>
      <c r="B5" s="38" t="s">
        <v>0</v>
      </c>
      <c r="C5" s="37" t="s">
        <v>1</v>
      </c>
      <c r="D5" s="37"/>
      <c r="E5" s="37"/>
      <c r="F5" s="37"/>
      <c r="G5" s="37"/>
      <c r="H5" s="37"/>
      <c r="I5" s="37"/>
      <c r="J5" s="37"/>
      <c r="K5" s="38" t="s">
        <v>2</v>
      </c>
      <c r="L5" s="38" t="s">
        <v>3</v>
      </c>
      <c r="M5" s="47" t="s">
        <v>4</v>
      </c>
      <c r="N5" s="49"/>
    </row>
    <row r="6" spans="1:15" s="5" customFormat="1" ht="11.25" customHeight="1">
      <c r="A6" s="37"/>
      <c r="B6" s="38"/>
      <c r="C6" s="37" t="s">
        <v>5</v>
      </c>
      <c r="D6" s="37"/>
      <c r="E6" s="37"/>
      <c r="F6" s="37"/>
      <c r="G6" s="37"/>
      <c r="H6" s="37" t="s">
        <v>6</v>
      </c>
      <c r="I6" s="37"/>
      <c r="J6" s="37"/>
      <c r="K6" s="38"/>
      <c r="L6" s="38"/>
      <c r="M6" s="47"/>
      <c r="N6" s="50"/>
      <c r="O6" s="4"/>
    </row>
    <row r="7" spans="1:15" s="2" customFormat="1" ht="27" customHeight="1">
      <c r="A7" s="37"/>
      <c r="B7" s="38"/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12</v>
      </c>
      <c r="I7" s="39" t="s">
        <v>13</v>
      </c>
      <c r="J7" s="39" t="s">
        <v>14</v>
      </c>
      <c r="K7" s="38"/>
      <c r="L7" s="40"/>
      <c r="M7" s="48"/>
      <c r="N7" s="50"/>
      <c r="O7" s="1"/>
    </row>
    <row r="8" spans="1:15" s="2" customFormat="1" ht="34.5">
      <c r="A8" s="15" t="s">
        <v>15</v>
      </c>
      <c r="B8" s="41">
        <f>абс!B8/20360*1000</f>
        <v>1000</v>
      </c>
      <c r="C8" s="41">
        <f>абс!C8/20360*1000</f>
        <v>0.8840864440078585</v>
      </c>
      <c r="D8" s="41">
        <f>абс!D8/20360*1000</f>
        <v>73.62475442043221</v>
      </c>
      <c r="E8" s="41">
        <f>абс!E8/20360*1000</f>
        <v>18.860510805500983</v>
      </c>
      <c r="F8" s="41">
        <f>абс!F8/20360*1000</f>
        <v>272.78978388998036</v>
      </c>
      <c r="G8" s="41">
        <f>абс!G8/20360*1000</f>
        <v>99.50884086444007</v>
      </c>
      <c r="H8" s="41">
        <f>абс!H8/20360*1000</f>
        <v>236.83693516699412</v>
      </c>
      <c r="I8" s="41">
        <f>абс!I8/20360*1000</f>
        <v>185.1178781925344</v>
      </c>
      <c r="J8" s="41">
        <f>абс!J8/20360*1000</f>
        <v>98.42829076620825</v>
      </c>
      <c r="K8" s="41">
        <f>абс!K8/20360*1000</f>
        <v>13.654223968565816</v>
      </c>
      <c r="L8" s="41">
        <f>абс!L8/20360*1000</f>
        <v>9.233791748526523</v>
      </c>
      <c r="M8" s="42">
        <f>абс!M8/20360*1000</f>
        <v>0.29469548133595286</v>
      </c>
      <c r="N8" s="23"/>
      <c r="O8" s="1"/>
    </row>
    <row r="9" spans="1:15" s="2" customFormat="1" ht="13.5">
      <c r="A9" s="16" t="s">
        <v>16</v>
      </c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3"/>
      <c r="O9" s="1"/>
    </row>
    <row r="10" spans="1:15" s="2" customFormat="1" ht="13.5">
      <c r="A10" s="16" t="s">
        <v>17</v>
      </c>
      <c r="B10" s="43"/>
      <c r="C10" s="27" t="s">
        <v>18</v>
      </c>
      <c r="D10" s="27" t="s">
        <v>18</v>
      </c>
      <c r="E10" s="27">
        <v>1</v>
      </c>
      <c r="F10" s="27">
        <v>10</v>
      </c>
      <c r="G10" s="27">
        <v>17</v>
      </c>
      <c r="H10" s="27">
        <v>332</v>
      </c>
      <c r="I10" s="27">
        <v>1242</v>
      </c>
      <c r="J10" s="27">
        <v>160</v>
      </c>
      <c r="K10" s="27">
        <v>14</v>
      </c>
      <c r="L10" s="27">
        <v>10</v>
      </c>
      <c r="M10" s="28" t="s">
        <v>18</v>
      </c>
      <c r="N10" s="23"/>
      <c r="O10" s="1"/>
    </row>
    <row r="11" spans="1:15" s="2" customFormat="1" ht="13.5">
      <c r="A11" s="16" t="s">
        <v>19</v>
      </c>
      <c r="B11" s="43"/>
      <c r="C11" s="27" t="s">
        <v>18</v>
      </c>
      <c r="D11" s="27" t="s">
        <v>18</v>
      </c>
      <c r="E11" s="27">
        <v>21</v>
      </c>
      <c r="F11" s="27">
        <v>77</v>
      </c>
      <c r="G11" s="27">
        <v>57</v>
      </c>
      <c r="H11" s="27">
        <v>541</v>
      </c>
      <c r="I11" s="27">
        <v>162</v>
      </c>
      <c r="J11" s="27">
        <v>20</v>
      </c>
      <c r="K11" s="27">
        <v>7</v>
      </c>
      <c r="L11" s="27">
        <v>5</v>
      </c>
      <c r="M11" s="28">
        <v>1</v>
      </c>
      <c r="N11" s="23"/>
      <c r="O11" s="1"/>
    </row>
    <row r="12" spans="1:15" s="2" customFormat="1" ht="13.5">
      <c r="A12" s="16" t="s">
        <v>20</v>
      </c>
      <c r="B12" s="43"/>
      <c r="C12" s="27" t="s">
        <v>18</v>
      </c>
      <c r="D12" s="29">
        <v>112</v>
      </c>
      <c r="E12" s="29">
        <v>115</v>
      </c>
      <c r="F12" s="29">
        <v>535</v>
      </c>
      <c r="G12" s="27">
        <v>245</v>
      </c>
      <c r="H12" s="27">
        <v>648</v>
      </c>
      <c r="I12" s="27">
        <v>263</v>
      </c>
      <c r="J12" s="29">
        <v>57</v>
      </c>
      <c r="K12" s="29">
        <v>12</v>
      </c>
      <c r="L12" s="29">
        <v>11</v>
      </c>
      <c r="M12" s="30">
        <v>1</v>
      </c>
      <c r="N12" s="23"/>
      <c r="O12" s="1"/>
    </row>
    <row r="13" spans="1:15" s="2" customFormat="1" ht="13.5">
      <c r="A13" s="16" t="s">
        <v>21</v>
      </c>
      <c r="B13" s="43"/>
      <c r="C13" s="29">
        <v>2</v>
      </c>
      <c r="D13" s="29">
        <v>126</v>
      </c>
      <c r="E13" s="29">
        <v>46</v>
      </c>
      <c r="F13" s="29">
        <v>537</v>
      </c>
      <c r="G13" s="27">
        <v>211</v>
      </c>
      <c r="H13" s="27">
        <v>542</v>
      </c>
      <c r="I13" s="27">
        <v>278</v>
      </c>
      <c r="J13" s="29">
        <v>59</v>
      </c>
      <c r="K13" s="29">
        <v>9</v>
      </c>
      <c r="L13" s="29">
        <v>8</v>
      </c>
      <c r="M13" s="28" t="s">
        <v>18</v>
      </c>
      <c r="N13" s="23"/>
      <c r="O13" s="1"/>
    </row>
    <row r="14" spans="1:15" s="2" customFormat="1" ht="13.5">
      <c r="A14" s="16" t="s">
        <v>22</v>
      </c>
      <c r="B14" s="43"/>
      <c r="C14" s="29">
        <v>2</v>
      </c>
      <c r="D14" s="29">
        <v>144</v>
      </c>
      <c r="E14" s="29">
        <v>36</v>
      </c>
      <c r="F14" s="29">
        <v>544</v>
      </c>
      <c r="G14" s="27">
        <v>203</v>
      </c>
      <c r="H14" s="27">
        <v>516</v>
      </c>
      <c r="I14" s="27">
        <v>130</v>
      </c>
      <c r="J14" s="29">
        <v>76</v>
      </c>
      <c r="K14" s="29">
        <v>9</v>
      </c>
      <c r="L14" s="29">
        <v>8</v>
      </c>
      <c r="M14" s="30">
        <v>2</v>
      </c>
      <c r="N14" s="1"/>
      <c r="O14" s="1"/>
    </row>
    <row r="15" spans="1:15" s="2" customFormat="1" ht="13.5">
      <c r="A15" s="16" t="s">
        <v>23</v>
      </c>
      <c r="B15" s="43"/>
      <c r="C15" s="29">
        <v>2</v>
      </c>
      <c r="D15" s="29">
        <v>153</v>
      </c>
      <c r="E15" s="29">
        <v>38</v>
      </c>
      <c r="F15" s="29">
        <v>726</v>
      </c>
      <c r="G15" s="27">
        <v>241</v>
      </c>
      <c r="H15" s="27">
        <v>567</v>
      </c>
      <c r="I15" s="27">
        <v>132</v>
      </c>
      <c r="J15" s="29">
        <v>57</v>
      </c>
      <c r="K15" s="29">
        <v>8</v>
      </c>
      <c r="L15" s="29">
        <v>7</v>
      </c>
      <c r="M15" s="30">
        <v>1</v>
      </c>
      <c r="N15" s="1"/>
      <c r="O15" s="1"/>
    </row>
    <row r="16" spans="1:15" s="2" customFormat="1" ht="13.5">
      <c r="A16" s="16" t="s">
        <v>24</v>
      </c>
      <c r="B16" s="43"/>
      <c r="C16" s="29">
        <v>4</v>
      </c>
      <c r="D16" s="29">
        <v>251</v>
      </c>
      <c r="E16" s="29">
        <v>34</v>
      </c>
      <c r="F16" s="29">
        <v>905</v>
      </c>
      <c r="G16" s="27">
        <v>302</v>
      </c>
      <c r="H16" s="27">
        <v>674</v>
      </c>
      <c r="I16" s="27">
        <v>239</v>
      </c>
      <c r="J16" s="29">
        <v>90</v>
      </c>
      <c r="K16" s="29">
        <v>11</v>
      </c>
      <c r="L16" s="29">
        <v>10</v>
      </c>
      <c r="M16" s="28" t="s">
        <v>18</v>
      </c>
      <c r="N16" s="1"/>
      <c r="O16" s="1"/>
    </row>
    <row r="17" spans="1:15" s="2" customFormat="1" ht="13.5">
      <c r="A17" s="16" t="s">
        <v>25</v>
      </c>
      <c r="B17" s="43"/>
      <c r="C17" s="29">
        <v>4</v>
      </c>
      <c r="D17" s="29">
        <v>237</v>
      </c>
      <c r="E17" s="29">
        <v>30</v>
      </c>
      <c r="F17" s="29">
        <v>763</v>
      </c>
      <c r="G17" s="27">
        <v>279</v>
      </c>
      <c r="H17" s="27">
        <v>482</v>
      </c>
      <c r="I17" s="27">
        <v>357</v>
      </c>
      <c r="J17" s="29">
        <v>133</v>
      </c>
      <c r="K17" s="29">
        <v>12</v>
      </c>
      <c r="L17" s="29">
        <v>8</v>
      </c>
      <c r="M17" s="28" t="s">
        <v>18</v>
      </c>
      <c r="N17" s="1"/>
      <c r="O17" s="1"/>
    </row>
    <row r="18" spans="1:15" s="2" customFormat="1" ht="13.5">
      <c r="A18" s="16" t="s">
        <v>26</v>
      </c>
      <c r="B18" s="43"/>
      <c r="C18" s="29">
        <v>2</v>
      </c>
      <c r="D18" s="29">
        <v>168</v>
      </c>
      <c r="E18" s="29">
        <v>28</v>
      </c>
      <c r="F18" s="29">
        <v>643</v>
      </c>
      <c r="G18" s="27">
        <v>201</v>
      </c>
      <c r="H18" s="27">
        <v>268</v>
      </c>
      <c r="I18" s="27">
        <v>293</v>
      </c>
      <c r="J18" s="29">
        <v>154</v>
      </c>
      <c r="K18" s="29">
        <v>12</v>
      </c>
      <c r="L18" s="29">
        <v>10</v>
      </c>
      <c r="M18" s="28" t="s">
        <v>18</v>
      </c>
      <c r="N18" s="1"/>
      <c r="O18" s="1"/>
    </row>
    <row r="19" spans="1:15" s="2" customFormat="1" ht="13.5" customHeight="1">
      <c r="A19" s="16" t="s">
        <v>27</v>
      </c>
      <c r="B19" s="43"/>
      <c r="C19" s="29">
        <v>1</v>
      </c>
      <c r="D19" s="29">
        <v>125</v>
      </c>
      <c r="E19" s="29">
        <v>6</v>
      </c>
      <c r="F19" s="29">
        <v>283</v>
      </c>
      <c r="G19" s="27">
        <v>95</v>
      </c>
      <c r="H19" s="27">
        <v>102</v>
      </c>
      <c r="I19" s="27">
        <v>114</v>
      </c>
      <c r="J19" s="29">
        <v>103</v>
      </c>
      <c r="K19" s="29">
        <v>9</v>
      </c>
      <c r="L19" s="29">
        <v>6</v>
      </c>
      <c r="M19" s="28" t="s">
        <v>18</v>
      </c>
      <c r="N19" s="1"/>
      <c r="O19" s="1"/>
    </row>
    <row r="20" spans="1:15" s="2" customFormat="1" ht="13.5" customHeight="1">
      <c r="A20" s="16" t="s">
        <v>28</v>
      </c>
      <c r="B20" s="43"/>
      <c r="C20" s="29">
        <v>1</v>
      </c>
      <c r="D20" s="29">
        <v>73</v>
      </c>
      <c r="E20" s="29">
        <v>11</v>
      </c>
      <c r="F20" s="29">
        <v>218</v>
      </c>
      <c r="G20" s="27">
        <v>87</v>
      </c>
      <c r="H20" s="27">
        <v>76</v>
      </c>
      <c r="I20" s="27">
        <v>171</v>
      </c>
      <c r="J20" s="29">
        <v>269</v>
      </c>
      <c r="K20" s="29">
        <v>26</v>
      </c>
      <c r="L20" s="29">
        <v>17</v>
      </c>
      <c r="M20" s="28" t="s">
        <v>18</v>
      </c>
      <c r="N20" s="1"/>
      <c r="O20" s="1"/>
    </row>
    <row r="21" spans="1:15" s="2" customFormat="1" ht="23.25" customHeight="1">
      <c r="A21" s="16" t="s">
        <v>29</v>
      </c>
      <c r="B21" s="43"/>
      <c r="C21" s="27" t="s">
        <v>18</v>
      </c>
      <c r="D21" s="29">
        <v>57</v>
      </c>
      <c r="E21" s="29">
        <v>4</v>
      </c>
      <c r="F21" s="29">
        <v>144</v>
      </c>
      <c r="G21" s="27">
        <v>48</v>
      </c>
      <c r="H21" s="27">
        <v>34</v>
      </c>
      <c r="I21" s="27">
        <v>140</v>
      </c>
      <c r="J21" s="29">
        <v>270</v>
      </c>
      <c r="K21" s="29">
        <v>39</v>
      </c>
      <c r="L21" s="29">
        <v>22</v>
      </c>
      <c r="M21" s="30">
        <v>1</v>
      </c>
      <c r="N21" s="1"/>
      <c r="O21" s="1"/>
    </row>
    <row r="22" spans="1:15" s="2" customFormat="1" ht="14.25" customHeight="1">
      <c r="A22" s="16" t="s">
        <v>30</v>
      </c>
      <c r="B22" s="43"/>
      <c r="C22" s="27" t="s">
        <v>18</v>
      </c>
      <c r="D22" s="29">
        <v>53</v>
      </c>
      <c r="E22" s="29">
        <v>14</v>
      </c>
      <c r="F22" s="29">
        <v>169</v>
      </c>
      <c r="G22" s="27">
        <v>40</v>
      </c>
      <c r="H22" s="27">
        <v>40</v>
      </c>
      <c r="I22" s="27">
        <v>248</v>
      </c>
      <c r="J22" s="29">
        <v>556</v>
      </c>
      <c r="K22" s="29">
        <v>110</v>
      </c>
      <c r="L22" s="29">
        <v>66</v>
      </c>
      <c r="M22" s="28" t="s">
        <v>18</v>
      </c>
      <c r="N22" s="1"/>
      <c r="O22" s="1"/>
    </row>
    <row r="23" spans="1:15" s="2" customFormat="1" ht="13.5" customHeight="1">
      <c r="A23" s="16" t="s">
        <v>31</v>
      </c>
      <c r="B23" s="43"/>
      <c r="C23" s="27" t="s">
        <v>18</v>
      </c>
      <c r="D23" s="27" t="s">
        <v>18</v>
      </c>
      <c r="E23" s="27" t="s">
        <v>18</v>
      </c>
      <c r="F23" s="27" t="s">
        <v>18</v>
      </c>
      <c r="G23" s="27">
        <v>1</v>
      </c>
      <c r="H23" s="27" t="s">
        <v>18</v>
      </c>
      <c r="I23" s="27">
        <v>1</v>
      </c>
      <c r="J23" s="27" t="s">
        <v>18</v>
      </c>
      <c r="K23" s="27" t="s">
        <v>18</v>
      </c>
      <c r="L23" s="27" t="s">
        <v>18</v>
      </c>
      <c r="M23" s="30">
        <v>5</v>
      </c>
      <c r="N23" s="1"/>
      <c r="O23" s="1"/>
    </row>
    <row r="24" spans="1:15" s="2" customFormat="1" ht="34.5">
      <c r="A24" s="16" t="s">
        <v>32</v>
      </c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1"/>
      <c r="O24" s="1"/>
    </row>
    <row r="25" spans="1:15" s="5" customFormat="1" ht="13.5">
      <c r="A25" s="16" t="s">
        <v>33</v>
      </c>
      <c r="B25" s="43"/>
      <c r="C25" s="29">
        <v>16</v>
      </c>
      <c r="D25" s="29">
        <v>1241</v>
      </c>
      <c r="E25" s="29">
        <v>353</v>
      </c>
      <c r="F25" s="29">
        <v>4855</v>
      </c>
      <c r="G25" s="27">
        <v>1818</v>
      </c>
      <c r="H25" s="27">
        <v>4621</v>
      </c>
      <c r="I25" s="27">
        <v>2614</v>
      </c>
      <c r="J25" s="29">
        <v>754</v>
      </c>
      <c r="K25" s="29">
        <v>89</v>
      </c>
      <c r="L25" s="29">
        <v>73</v>
      </c>
      <c r="M25" s="30">
        <v>5</v>
      </c>
      <c r="N25" s="4"/>
      <c r="O25" s="4"/>
    </row>
    <row r="26" spans="1:15" s="2" customFormat="1" ht="13.5" customHeight="1">
      <c r="A26" s="16" t="s">
        <v>34</v>
      </c>
      <c r="B26" s="43"/>
      <c r="C26" s="29">
        <v>2</v>
      </c>
      <c r="D26" s="29">
        <v>258</v>
      </c>
      <c r="E26" s="29">
        <v>31</v>
      </c>
      <c r="F26" s="29">
        <v>699</v>
      </c>
      <c r="G26" s="27">
        <v>208</v>
      </c>
      <c r="H26" s="27">
        <v>200</v>
      </c>
      <c r="I26" s="27">
        <v>612</v>
      </c>
      <c r="J26" s="29">
        <v>1143</v>
      </c>
      <c r="K26" s="29">
        <v>180</v>
      </c>
      <c r="L26" s="29">
        <v>107</v>
      </c>
      <c r="M26" s="30">
        <v>1</v>
      </c>
      <c r="N26" s="1"/>
      <c r="O26" s="1"/>
    </row>
    <row r="27" spans="1:15" s="2" customFormat="1" ht="13.5">
      <c r="A27" s="16" t="s">
        <v>35</v>
      </c>
      <c r="B27" s="43"/>
      <c r="C27" s="29">
        <v>2</v>
      </c>
      <c r="D27" s="29">
        <v>238</v>
      </c>
      <c r="E27" s="29">
        <v>183</v>
      </c>
      <c r="F27" s="29">
        <v>1159</v>
      </c>
      <c r="G27" s="27">
        <v>530</v>
      </c>
      <c r="H27" s="27">
        <v>2062</v>
      </c>
      <c r="I27" s="27">
        <v>1402</v>
      </c>
      <c r="J27" s="29">
        <v>189</v>
      </c>
      <c r="K27" s="29">
        <v>33</v>
      </c>
      <c r="L27" s="29">
        <v>26</v>
      </c>
      <c r="M27" s="30">
        <v>2</v>
      </c>
      <c r="N27" s="1"/>
      <c r="O27" s="1"/>
    </row>
    <row r="28" spans="1:15" s="2" customFormat="1" ht="23.25">
      <c r="A28" s="17" t="s">
        <v>36</v>
      </c>
      <c r="B28" s="44">
        <f>абс!B28/9981*1000</f>
        <v>1000</v>
      </c>
      <c r="C28" s="44">
        <f>абс!C28/9981*1000</f>
        <v>0.40076144674882275</v>
      </c>
      <c r="D28" s="44">
        <f>абс!D28/9981*1000</f>
        <v>53.702033864342255</v>
      </c>
      <c r="E28" s="44">
        <f>абс!E28/9981*1000</f>
        <v>17.332932571886584</v>
      </c>
      <c r="F28" s="44">
        <f>абс!F28/9981*1000</f>
        <v>239.4549644324216</v>
      </c>
      <c r="G28" s="44">
        <f>абс!G28/9981*1000</f>
        <v>125.13776174731991</v>
      </c>
      <c r="H28" s="44">
        <f>абс!H28/9981*1000</f>
        <v>250.0751427712654</v>
      </c>
      <c r="I28" s="44">
        <f>абс!I28/9981*1000</f>
        <v>202.9856727782787</v>
      </c>
      <c r="J28" s="44">
        <f>абс!J28/9981*1000</f>
        <v>98.18655445346158</v>
      </c>
      <c r="K28" s="44">
        <f>абс!K28/9981*1000</f>
        <v>12.3234144875263</v>
      </c>
      <c r="L28" s="44">
        <f>абс!L28/9981*1000</f>
        <v>8.916942190161306</v>
      </c>
      <c r="M28" s="45">
        <f>абс!M28/9981*1000</f>
        <v>0.40076144674882275</v>
      </c>
      <c r="N28" s="1"/>
      <c r="O28" s="1"/>
    </row>
    <row r="29" spans="1:15" s="2" customFormat="1" ht="13.5">
      <c r="A29" s="16" t="s">
        <v>16</v>
      </c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1"/>
      <c r="O29" s="1"/>
    </row>
    <row r="30" spans="1:15" s="2" customFormat="1" ht="13.5">
      <c r="A30" s="16" t="s">
        <v>17</v>
      </c>
      <c r="B30" s="43"/>
      <c r="C30" s="27" t="s">
        <v>18</v>
      </c>
      <c r="D30" s="27" t="s">
        <v>18</v>
      </c>
      <c r="E30" s="27" t="s">
        <v>18</v>
      </c>
      <c r="F30" s="27">
        <v>7</v>
      </c>
      <c r="G30" s="27">
        <v>15</v>
      </c>
      <c r="H30" s="27">
        <v>170</v>
      </c>
      <c r="I30" s="27">
        <v>637</v>
      </c>
      <c r="J30" s="27">
        <v>98</v>
      </c>
      <c r="K30" s="27">
        <v>13</v>
      </c>
      <c r="L30" s="27">
        <v>10</v>
      </c>
      <c r="M30" s="28" t="s">
        <v>18</v>
      </c>
      <c r="N30" s="1"/>
      <c r="O30" s="1"/>
    </row>
    <row r="31" spans="1:15" s="2" customFormat="1" ht="13.5">
      <c r="A31" s="16" t="s">
        <v>19</v>
      </c>
      <c r="B31" s="43"/>
      <c r="C31" s="27" t="s">
        <v>18</v>
      </c>
      <c r="D31" s="27" t="s">
        <v>18</v>
      </c>
      <c r="E31" s="27">
        <v>8</v>
      </c>
      <c r="F31" s="27">
        <v>43</v>
      </c>
      <c r="G31" s="27">
        <v>36</v>
      </c>
      <c r="H31" s="27">
        <v>250</v>
      </c>
      <c r="I31" s="27">
        <v>105</v>
      </c>
      <c r="J31" s="27">
        <v>16</v>
      </c>
      <c r="K31" s="27">
        <v>3</v>
      </c>
      <c r="L31" s="27">
        <v>1</v>
      </c>
      <c r="M31" s="28">
        <v>1</v>
      </c>
      <c r="N31" s="1"/>
      <c r="O31" s="1"/>
    </row>
    <row r="32" spans="1:15" s="2" customFormat="1" ht="13.5">
      <c r="A32" s="16" t="s">
        <v>20</v>
      </c>
      <c r="B32" s="43"/>
      <c r="C32" s="27" t="s">
        <v>18</v>
      </c>
      <c r="D32" s="29">
        <v>38</v>
      </c>
      <c r="E32" s="29">
        <v>50</v>
      </c>
      <c r="F32" s="29">
        <v>256</v>
      </c>
      <c r="G32" s="27">
        <v>147</v>
      </c>
      <c r="H32" s="27">
        <v>311</v>
      </c>
      <c r="I32" s="27">
        <v>167</v>
      </c>
      <c r="J32" s="29">
        <v>37</v>
      </c>
      <c r="K32" s="29">
        <v>10</v>
      </c>
      <c r="L32" s="29">
        <v>9</v>
      </c>
      <c r="M32" s="28" t="s">
        <v>18</v>
      </c>
      <c r="N32" s="1"/>
      <c r="O32" s="1"/>
    </row>
    <row r="33" spans="1:15" s="2" customFormat="1" ht="13.5">
      <c r="A33" s="16" t="s">
        <v>21</v>
      </c>
      <c r="B33" s="43"/>
      <c r="C33" s="27" t="s">
        <v>18</v>
      </c>
      <c r="D33" s="29">
        <v>45</v>
      </c>
      <c r="E33" s="29">
        <v>20</v>
      </c>
      <c r="F33" s="29">
        <v>247</v>
      </c>
      <c r="G33" s="27">
        <v>135</v>
      </c>
      <c r="H33" s="27">
        <v>266</v>
      </c>
      <c r="I33" s="27">
        <v>174</v>
      </c>
      <c r="J33" s="29">
        <v>46</v>
      </c>
      <c r="K33" s="29">
        <v>4</v>
      </c>
      <c r="L33" s="29">
        <v>4</v>
      </c>
      <c r="M33" s="28" t="s">
        <v>18</v>
      </c>
      <c r="N33" s="1"/>
      <c r="O33" s="1"/>
    </row>
    <row r="34" spans="1:15" s="2" customFormat="1" ht="13.5">
      <c r="A34" s="16" t="s">
        <v>22</v>
      </c>
      <c r="B34" s="43"/>
      <c r="C34" s="27" t="s">
        <v>18</v>
      </c>
      <c r="D34" s="29">
        <v>41</v>
      </c>
      <c r="E34" s="29">
        <v>7</v>
      </c>
      <c r="F34" s="29">
        <v>233</v>
      </c>
      <c r="G34" s="27">
        <v>114</v>
      </c>
      <c r="H34" s="27">
        <v>311</v>
      </c>
      <c r="I34" s="27">
        <v>86</v>
      </c>
      <c r="J34" s="29">
        <v>51</v>
      </c>
      <c r="K34" s="29">
        <v>7</v>
      </c>
      <c r="L34" s="29">
        <v>6</v>
      </c>
      <c r="M34" s="30">
        <v>2</v>
      </c>
      <c r="N34" s="1"/>
      <c r="O34" s="1"/>
    </row>
    <row r="35" spans="1:15" s="2" customFormat="1" ht="13.5">
      <c r="A35" s="16" t="s">
        <v>23</v>
      </c>
      <c r="B35" s="43"/>
      <c r="C35" s="27" t="s">
        <v>18</v>
      </c>
      <c r="D35" s="29">
        <v>52</v>
      </c>
      <c r="E35" s="29">
        <v>17</v>
      </c>
      <c r="F35" s="29">
        <v>329</v>
      </c>
      <c r="G35" s="27">
        <v>149</v>
      </c>
      <c r="H35" s="27">
        <v>311</v>
      </c>
      <c r="I35" s="27">
        <v>88</v>
      </c>
      <c r="J35" s="29">
        <v>31</v>
      </c>
      <c r="K35" s="29">
        <v>3</v>
      </c>
      <c r="L35" s="29">
        <v>2</v>
      </c>
      <c r="M35" s="28" t="s">
        <v>18</v>
      </c>
      <c r="N35" s="1"/>
      <c r="O35" s="1"/>
    </row>
    <row r="36" spans="1:15" s="2" customFormat="1" ht="13.5">
      <c r="A36" s="16" t="s">
        <v>24</v>
      </c>
      <c r="B36" s="43"/>
      <c r="C36" s="29">
        <v>2</v>
      </c>
      <c r="D36" s="29">
        <v>86</v>
      </c>
      <c r="E36" s="29">
        <v>16</v>
      </c>
      <c r="F36" s="29">
        <v>388</v>
      </c>
      <c r="G36" s="27">
        <v>191</v>
      </c>
      <c r="H36" s="27">
        <v>365</v>
      </c>
      <c r="I36" s="27">
        <v>140</v>
      </c>
      <c r="J36" s="29">
        <v>54</v>
      </c>
      <c r="K36" s="29">
        <v>9</v>
      </c>
      <c r="L36" s="29">
        <v>8</v>
      </c>
      <c r="M36" s="28" t="s">
        <v>18</v>
      </c>
      <c r="N36" s="1"/>
      <c r="O36" s="1"/>
    </row>
    <row r="37" spans="1:15" s="2" customFormat="1" ht="13.5">
      <c r="A37" s="16" t="s">
        <v>25</v>
      </c>
      <c r="B37" s="43"/>
      <c r="C37" s="29">
        <v>1</v>
      </c>
      <c r="D37" s="29">
        <v>88</v>
      </c>
      <c r="E37" s="29">
        <v>17</v>
      </c>
      <c r="F37" s="29">
        <v>332</v>
      </c>
      <c r="G37" s="27">
        <v>174</v>
      </c>
      <c r="H37" s="27">
        <v>265</v>
      </c>
      <c r="I37" s="27">
        <v>195</v>
      </c>
      <c r="J37" s="29">
        <v>84</v>
      </c>
      <c r="K37" s="29">
        <v>7</v>
      </c>
      <c r="L37" s="29">
        <v>5</v>
      </c>
      <c r="M37" s="28" t="s">
        <v>18</v>
      </c>
      <c r="N37" s="1"/>
      <c r="O37" s="1"/>
    </row>
    <row r="38" spans="1:15" s="2" customFormat="1" ht="13.5">
      <c r="A38" s="16" t="s">
        <v>26</v>
      </c>
      <c r="B38" s="43"/>
      <c r="C38" s="29">
        <v>1</v>
      </c>
      <c r="D38" s="29">
        <v>61</v>
      </c>
      <c r="E38" s="29">
        <v>17</v>
      </c>
      <c r="F38" s="29">
        <v>275</v>
      </c>
      <c r="G38" s="27">
        <v>128</v>
      </c>
      <c r="H38" s="27">
        <v>133</v>
      </c>
      <c r="I38" s="27">
        <v>165</v>
      </c>
      <c r="J38" s="29">
        <v>87</v>
      </c>
      <c r="K38" s="29">
        <v>8</v>
      </c>
      <c r="L38" s="29">
        <v>6</v>
      </c>
      <c r="M38" s="28" t="s">
        <v>18</v>
      </c>
      <c r="N38" s="1"/>
      <c r="O38" s="1"/>
    </row>
    <row r="39" spans="1:15" s="2" customFormat="1" ht="13.5" customHeight="1">
      <c r="A39" s="16" t="s">
        <v>27</v>
      </c>
      <c r="B39" s="43"/>
      <c r="C39" s="27" t="s">
        <v>18</v>
      </c>
      <c r="D39" s="29">
        <v>50</v>
      </c>
      <c r="E39" s="29">
        <v>4</v>
      </c>
      <c r="F39" s="29">
        <v>115</v>
      </c>
      <c r="G39" s="27">
        <v>62</v>
      </c>
      <c r="H39" s="27">
        <v>52</v>
      </c>
      <c r="I39" s="27">
        <v>61</v>
      </c>
      <c r="J39" s="29">
        <v>55</v>
      </c>
      <c r="K39" s="29">
        <v>4</v>
      </c>
      <c r="L39" s="29">
        <v>4</v>
      </c>
      <c r="M39" s="28" t="s">
        <v>18</v>
      </c>
      <c r="N39" s="1"/>
      <c r="O39" s="1"/>
    </row>
    <row r="40" spans="1:15" s="2" customFormat="1" ht="13.5" customHeight="1">
      <c r="A40" s="16" t="s">
        <v>28</v>
      </c>
      <c r="B40" s="43"/>
      <c r="C40" s="27" t="s">
        <v>18</v>
      </c>
      <c r="D40" s="29">
        <v>36</v>
      </c>
      <c r="E40" s="29">
        <v>8</v>
      </c>
      <c r="F40" s="29">
        <v>72</v>
      </c>
      <c r="G40" s="27">
        <v>59</v>
      </c>
      <c r="H40" s="27">
        <v>36</v>
      </c>
      <c r="I40" s="27">
        <v>76</v>
      </c>
      <c r="J40" s="29">
        <v>119</v>
      </c>
      <c r="K40" s="29">
        <v>10</v>
      </c>
      <c r="L40" s="29">
        <v>8</v>
      </c>
      <c r="M40" s="28" t="s">
        <v>18</v>
      </c>
      <c r="N40" s="1"/>
      <c r="O40" s="1"/>
    </row>
    <row r="41" spans="1:15" s="2" customFormat="1" ht="23.25" customHeight="1">
      <c r="A41" s="16" t="s">
        <v>29</v>
      </c>
      <c r="B41" s="43"/>
      <c r="C41" s="27" t="s">
        <v>18</v>
      </c>
      <c r="D41" s="29">
        <v>22</v>
      </c>
      <c r="E41" s="29">
        <v>3</v>
      </c>
      <c r="F41" s="29">
        <v>55</v>
      </c>
      <c r="G41" s="27">
        <v>26</v>
      </c>
      <c r="H41" s="27">
        <v>14</v>
      </c>
      <c r="I41" s="27">
        <v>46</v>
      </c>
      <c r="J41" s="29">
        <v>109</v>
      </c>
      <c r="K41" s="29">
        <v>16</v>
      </c>
      <c r="L41" s="29">
        <v>10</v>
      </c>
      <c r="M41" s="30">
        <v>1</v>
      </c>
      <c r="N41" s="1"/>
      <c r="O41" s="1"/>
    </row>
    <row r="42" spans="1:15" s="2" customFormat="1" ht="13.5" customHeight="1">
      <c r="A42" s="16" t="s">
        <v>30</v>
      </c>
      <c r="B42" s="43"/>
      <c r="C42" s="27" t="s">
        <v>18</v>
      </c>
      <c r="D42" s="29">
        <v>17</v>
      </c>
      <c r="E42" s="29">
        <v>6</v>
      </c>
      <c r="F42" s="29">
        <v>38</v>
      </c>
      <c r="G42" s="27">
        <v>13</v>
      </c>
      <c r="H42" s="27">
        <v>12</v>
      </c>
      <c r="I42" s="27">
        <v>86</v>
      </c>
      <c r="J42" s="29">
        <v>193</v>
      </c>
      <c r="K42" s="29">
        <v>29</v>
      </c>
      <c r="L42" s="29">
        <v>16</v>
      </c>
      <c r="M42" s="28" t="s">
        <v>18</v>
      </c>
      <c r="N42" s="1"/>
      <c r="O42" s="1"/>
    </row>
    <row r="43" spans="1:15" s="2" customFormat="1" ht="13.5" customHeight="1">
      <c r="A43" s="16" t="s">
        <v>31</v>
      </c>
      <c r="B43" s="43"/>
      <c r="C43" s="27" t="s">
        <v>18</v>
      </c>
      <c r="D43" s="27" t="s">
        <v>18</v>
      </c>
      <c r="E43" s="27" t="s">
        <v>18</v>
      </c>
      <c r="F43" s="27" t="s">
        <v>18</v>
      </c>
      <c r="G43" s="27">
        <v>1</v>
      </c>
      <c r="H43" s="27" t="s">
        <v>18</v>
      </c>
      <c r="I43" s="27" t="s">
        <v>18</v>
      </c>
      <c r="J43" s="27" t="s">
        <v>18</v>
      </c>
      <c r="K43" s="27" t="s">
        <v>18</v>
      </c>
      <c r="L43" s="27" t="s">
        <v>18</v>
      </c>
      <c r="M43" s="30">
        <v>1</v>
      </c>
      <c r="N43" s="1"/>
      <c r="O43" s="1"/>
    </row>
    <row r="44" spans="1:15" s="2" customFormat="1" ht="23.25">
      <c r="A44" s="16" t="s">
        <v>37</v>
      </c>
      <c r="B44" s="43"/>
      <c r="C44" s="27"/>
      <c r="D44" s="27"/>
      <c r="E44" s="27"/>
      <c r="F44" s="27"/>
      <c r="G44" s="27">
        <v>0</v>
      </c>
      <c r="H44" s="27">
        <v>0</v>
      </c>
      <c r="I44" s="27">
        <v>0</v>
      </c>
      <c r="J44" s="27"/>
      <c r="K44" s="27"/>
      <c r="L44" s="27"/>
      <c r="M44" s="28"/>
      <c r="N44" s="1"/>
      <c r="O44" s="1"/>
    </row>
    <row r="45" spans="1:15" s="5" customFormat="1" ht="13.5">
      <c r="A45" s="16" t="s">
        <v>33</v>
      </c>
      <c r="B45" s="43"/>
      <c r="C45" s="29">
        <v>4</v>
      </c>
      <c r="D45" s="29">
        <v>461</v>
      </c>
      <c r="E45" s="29">
        <v>156</v>
      </c>
      <c r="F45" s="29">
        <v>2225</v>
      </c>
      <c r="G45" s="27">
        <v>1151</v>
      </c>
      <c r="H45" s="27">
        <v>2433</v>
      </c>
      <c r="I45" s="27">
        <v>1557</v>
      </c>
      <c r="J45" s="29">
        <v>491</v>
      </c>
      <c r="K45" s="29">
        <v>59</v>
      </c>
      <c r="L45" s="29">
        <v>47</v>
      </c>
      <c r="M45" s="30">
        <v>3</v>
      </c>
      <c r="N45" s="4"/>
      <c r="O45" s="4"/>
    </row>
    <row r="46" spans="1:15" s="2" customFormat="1" ht="13.5" customHeight="1">
      <c r="A46" s="16" t="s">
        <v>34</v>
      </c>
      <c r="B46" s="43"/>
      <c r="C46" s="27" t="s">
        <v>18</v>
      </c>
      <c r="D46" s="29">
        <v>75</v>
      </c>
      <c r="E46" s="29">
        <v>17</v>
      </c>
      <c r="F46" s="29">
        <v>165</v>
      </c>
      <c r="G46" s="27">
        <v>98</v>
      </c>
      <c r="H46" s="27">
        <v>62</v>
      </c>
      <c r="I46" s="27">
        <v>208</v>
      </c>
      <c r="J46" s="29">
        <v>421</v>
      </c>
      <c r="K46" s="29">
        <v>55</v>
      </c>
      <c r="L46" s="29">
        <v>34</v>
      </c>
      <c r="M46" s="30">
        <v>1</v>
      </c>
      <c r="N46" s="1"/>
      <c r="O46" s="1"/>
    </row>
    <row r="47" spans="1:15" s="2" customFormat="1" ht="13.5">
      <c r="A47" s="16" t="s">
        <v>35</v>
      </c>
      <c r="B47" s="43"/>
      <c r="C47" s="27" t="s">
        <v>18</v>
      </c>
      <c r="D47" s="29">
        <v>83</v>
      </c>
      <c r="E47" s="29">
        <v>78</v>
      </c>
      <c r="F47" s="29">
        <v>553</v>
      </c>
      <c r="G47" s="27">
        <v>333</v>
      </c>
      <c r="H47" s="27">
        <v>996</v>
      </c>
      <c r="I47" s="27">
        <v>822</v>
      </c>
      <c r="J47" s="29">
        <v>129</v>
      </c>
      <c r="K47" s="29">
        <v>21</v>
      </c>
      <c r="L47" s="29">
        <v>16</v>
      </c>
      <c r="M47" s="30">
        <v>1</v>
      </c>
      <c r="N47" s="1"/>
      <c r="O47" s="1"/>
    </row>
    <row r="48" spans="1:15" s="2" customFormat="1" ht="23.25">
      <c r="A48" s="17" t="s">
        <v>38</v>
      </c>
      <c r="B48" s="44">
        <f>абс!B48/10379*1000</f>
        <v>1000</v>
      </c>
      <c r="C48" s="44">
        <f>абс!C48/10379*1000</f>
        <v>1.3488775411889393</v>
      </c>
      <c r="D48" s="44">
        <f>абс!D48/10379*1000</f>
        <v>92.78350515463917</v>
      </c>
      <c r="E48" s="44">
        <f>абс!E48/10379*1000</f>
        <v>20.329511513633296</v>
      </c>
      <c r="F48" s="44">
        <f>абс!F48/10379*1000</f>
        <v>304.8463243087002</v>
      </c>
      <c r="G48" s="44">
        <f>абс!G48/10379*1000</f>
        <v>74.86270353598611</v>
      </c>
      <c r="H48" s="44">
        <f>абс!H48/10379*1000</f>
        <v>224.10636862896231</v>
      </c>
      <c r="I48" s="44">
        <f>абс!I48/10379*1000</f>
        <v>167.93525387802293</v>
      </c>
      <c r="J48" s="44">
        <f>абс!J48/10379*1000</f>
        <v>98.66075729839098</v>
      </c>
      <c r="K48" s="44">
        <f>абс!K48/10379*1000</f>
        <v>14.934001348877542</v>
      </c>
      <c r="L48" s="44">
        <f>абс!L48/10379*1000</f>
        <v>9.538491184121785</v>
      </c>
      <c r="M48" s="45">
        <f>абс!M48/10379*1000</f>
        <v>0.19269679159841988</v>
      </c>
      <c r="N48" s="1"/>
      <c r="O48" s="1"/>
    </row>
    <row r="49" spans="1:15" s="2" customFormat="1" ht="13.5">
      <c r="A49" s="16" t="s">
        <v>16</v>
      </c>
      <c r="B49" s="4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1"/>
      <c r="O49" s="1"/>
    </row>
    <row r="50" spans="1:15" s="2" customFormat="1" ht="13.5">
      <c r="A50" s="16" t="s">
        <v>17</v>
      </c>
      <c r="B50" s="43"/>
      <c r="C50" s="27" t="s">
        <v>18</v>
      </c>
      <c r="D50" s="27" t="s">
        <v>18</v>
      </c>
      <c r="E50" s="27">
        <v>1</v>
      </c>
      <c r="F50" s="27">
        <v>3</v>
      </c>
      <c r="G50" s="27">
        <v>2</v>
      </c>
      <c r="H50" s="27">
        <v>162</v>
      </c>
      <c r="I50" s="27">
        <v>605</v>
      </c>
      <c r="J50" s="27">
        <v>62</v>
      </c>
      <c r="K50" s="27">
        <v>1</v>
      </c>
      <c r="L50" s="27" t="s">
        <v>18</v>
      </c>
      <c r="M50" s="28" t="s">
        <v>18</v>
      </c>
      <c r="N50" s="1"/>
      <c r="O50" s="1"/>
    </row>
    <row r="51" spans="1:15" s="2" customFormat="1" ht="13.5">
      <c r="A51" s="16" t="s">
        <v>19</v>
      </c>
      <c r="B51" s="43"/>
      <c r="C51" s="27" t="s">
        <v>18</v>
      </c>
      <c r="D51" s="27" t="s">
        <v>18</v>
      </c>
      <c r="E51" s="27">
        <v>13</v>
      </c>
      <c r="F51" s="27">
        <v>34</v>
      </c>
      <c r="G51" s="27">
        <v>21</v>
      </c>
      <c r="H51" s="27">
        <v>291</v>
      </c>
      <c r="I51" s="27">
        <v>57</v>
      </c>
      <c r="J51" s="27">
        <v>4</v>
      </c>
      <c r="K51" s="27">
        <v>4</v>
      </c>
      <c r="L51" s="27">
        <v>4</v>
      </c>
      <c r="M51" s="28" t="s">
        <v>18</v>
      </c>
      <c r="N51" s="1"/>
      <c r="O51" s="1"/>
    </row>
    <row r="52" spans="1:15" s="2" customFormat="1" ht="13.5">
      <c r="A52" s="16" t="s">
        <v>20</v>
      </c>
      <c r="B52" s="43"/>
      <c r="C52" s="27" t="s">
        <v>18</v>
      </c>
      <c r="D52" s="29">
        <v>74</v>
      </c>
      <c r="E52" s="29">
        <v>65</v>
      </c>
      <c r="F52" s="29">
        <v>279</v>
      </c>
      <c r="G52" s="27">
        <v>98</v>
      </c>
      <c r="H52" s="27">
        <v>337</v>
      </c>
      <c r="I52" s="27">
        <v>96</v>
      </c>
      <c r="J52" s="29">
        <v>20</v>
      </c>
      <c r="K52" s="29">
        <v>2</v>
      </c>
      <c r="L52" s="29">
        <v>2</v>
      </c>
      <c r="M52" s="30">
        <v>1</v>
      </c>
      <c r="N52" s="1"/>
      <c r="O52" s="1"/>
    </row>
    <row r="53" spans="1:15" s="2" customFormat="1" ht="13.5">
      <c r="A53" s="16" t="s">
        <v>21</v>
      </c>
      <c r="B53" s="43"/>
      <c r="C53" s="29">
        <v>2</v>
      </c>
      <c r="D53" s="29">
        <v>81</v>
      </c>
      <c r="E53" s="29">
        <v>26</v>
      </c>
      <c r="F53" s="29">
        <v>290</v>
      </c>
      <c r="G53" s="27">
        <v>76</v>
      </c>
      <c r="H53" s="27">
        <v>276</v>
      </c>
      <c r="I53" s="27">
        <v>104</v>
      </c>
      <c r="J53" s="29">
        <v>13</v>
      </c>
      <c r="K53" s="29">
        <v>5</v>
      </c>
      <c r="L53" s="29">
        <v>4</v>
      </c>
      <c r="M53" s="28" t="s">
        <v>18</v>
      </c>
      <c r="N53" s="1"/>
      <c r="O53" s="1"/>
    </row>
    <row r="54" spans="1:15" s="2" customFormat="1" ht="13.5">
      <c r="A54" s="16" t="s">
        <v>22</v>
      </c>
      <c r="B54" s="43"/>
      <c r="C54" s="29">
        <v>2</v>
      </c>
      <c r="D54" s="29">
        <v>103</v>
      </c>
      <c r="E54" s="29">
        <v>29</v>
      </c>
      <c r="F54" s="29">
        <v>311</v>
      </c>
      <c r="G54" s="27">
        <v>89</v>
      </c>
      <c r="H54" s="27">
        <v>205</v>
      </c>
      <c r="I54" s="27">
        <v>44</v>
      </c>
      <c r="J54" s="29">
        <v>25</v>
      </c>
      <c r="K54" s="29">
        <v>2</v>
      </c>
      <c r="L54" s="29">
        <v>2</v>
      </c>
      <c r="M54" s="28" t="s">
        <v>18</v>
      </c>
      <c r="N54" s="1"/>
      <c r="O54" s="1"/>
    </row>
    <row r="55" spans="1:15" s="2" customFormat="1" ht="13.5">
      <c r="A55" s="16" t="s">
        <v>23</v>
      </c>
      <c r="B55" s="43"/>
      <c r="C55" s="29">
        <v>2</v>
      </c>
      <c r="D55" s="29">
        <v>101</v>
      </c>
      <c r="E55" s="29">
        <v>21</v>
      </c>
      <c r="F55" s="29">
        <v>397</v>
      </c>
      <c r="G55" s="27">
        <v>92</v>
      </c>
      <c r="H55" s="27">
        <v>256</v>
      </c>
      <c r="I55" s="27">
        <v>44</v>
      </c>
      <c r="J55" s="29">
        <v>26</v>
      </c>
      <c r="K55" s="29">
        <v>5</v>
      </c>
      <c r="L55" s="29">
        <v>5</v>
      </c>
      <c r="M55" s="30">
        <v>1</v>
      </c>
      <c r="N55" s="1"/>
      <c r="O55" s="1"/>
    </row>
    <row r="56" spans="1:15" s="2" customFormat="1" ht="13.5">
      <c r="A56" s="16" t="s">
        <v>24</v>
      </c>
      <c r="B56" s="43"/>
      <c r="C56" s="29">
        <v>2</v>
      </c>
      <c r="D56" s="29">
        <v>165</v>
      </c>
      <c r="E56" s="29">
        <v>18</v>
      </c>
      <c r="F56" s="29">
        <v>517</v>
      </c>
      <c r="G56" s="27">
        <v>111</v>
      </c>
      <c r="H56" s="27">
        <v>309</v>
      </c>
      <c r="I56" s="27">
        <v>99</v>
      </c>
      <c r="J56" s="29">
        <v>36</v>
      </c>
      <c r="K56" s="29">
        <v>2</v>
      </c>
      <c r="L56" s="29">
        <v>2</v>
      </c>
      <c r="M56" s="28" t="s">
        <v>18</v>
      </c>
      <c r="N56" s="1"/>
      <c r="O56" s="1"/>
    </row>
    <row r="57" spans="1:15" s="2" customFormat="1" ht="13.5">
      <c r="A57" s="16" t="s">
        <v>25</v>
      </c>
      <c r="B57" s="43"/>
      <c r="C57" s="29">
        <v>3</v>
      </c>
      <c r="D57" s="29">
        <v>149</v>
      </c>
      <c r="E57" s="29">
        <v>13</v>
      </c>
      <c r="F57" s="29">
        <v>431</v>
      </c>
      <c r="G57" s="27">
        <v>105</v>
      </c>
      <c r="H57" s="27">
        <v>217</v>
      </c>
      <c r="I57" s="27">
        <v>162</v>
      </c>
      <c r="J57" s="29">
        <v>49</v>
      </c>
      <c r="K57" s="29">
        <v>5</v>
      </c>
      <c r="L57" s="29">
        <v>3</v>
      </c>
      <c r="M57" s="28" t="s">
        <v>18</v>
      </c>
      <c r="N57" s="1"/>
      <c r="O57" s="1"/>
    </row>
    <row r="58" spans="1:15" s="2" customFormat="1" ht="13.5">
      <c r="A58" s="16" t="s">
        <v>26</v>
      </c>
      <c r="B58" s="43"/>
      <c r="C58" s="29">
        <v>1</v>
      </c>
      <c r="D58" s="29">
        <v>107</v>
      </c>
      <c r="E58" s="29">
        <v>11</v>
      </c>
      <c r="F58" s="29">
        <v>368</v>
      </c>
      <c r="G58" s="27">
        <v>73</v>
      </c>
      <c r="H58" s="27">
        <v>135</v>
      </c>
      <c r="I58" s="27">
        <v>128</v>
      </c>
      <c r="J58" s="29">
        <v>67</v>
      </c>
      <c r="K58" s="29">
        <v>4</v>
      </c>
      <c r="L58" s="29">
        <v>4</v>
      </c>
      <c r="M58" s="28" t="s">
        <v>18</v>
      </c>
      <c r="N58" s="1"/>
      <c r="O58" s="1"/>
    </row>
    <row r="59" spans="1:15" s="2" customFormat="1" ht="13.5" customHeight="1">
      <c r="A59" s="16" t="s">
        <v>27</v>
      </c>
      <c r="B59" s="43"/>
      <c r="C59" s="29">
        <v>1</v>
      </c>
      <c r="D59" s="29">
        <v>75</v>
      </c>
      <c r="E59" s="29">
        <v>2</v>
      </c>
      <c r="F59" s="29">
        <v>168</v>
      </c>
      <c r="G59" s="27">
        <v>33</v>
      </c>
      <c r="H59" s="27">
        <v>50</v>
      </c>
      <c r="I59" s="27">
        <v>53</v>
      </c>
      <c r="J59" s="29">
        <v>48</v>
      </c>
      <c r="K59" s="29">
        <v>5</v>
      </c>
      <c r="L59" s="29">
        <v>2</v>
      </c>
      <c r="M59" s="28" t="s">
        <v>18</v>
      </c>
      <c r="N59" s="1"/>
      <c r="O59" s="1"/>
    </row>
    <row r="60" spans="1:15" s="2" customFormat="1" ht="14.25" customHeight="1">
      <c r="A60" s="16" t="s">
        <v>28</v>
      </c>
      <c r="B60" s="43"/>
      <c r="C60" s="29">
        <v>1</v>
      </c>
      <c r="D60" s="29">
        <v>37</v>
      </c>
      <c r="E60" s="29">
        <v>3</v>
      </c>
      <c r="F60" s="29">
        <v>146</v>
      </c>
      <c r="G60" s="27">
        <v>28</v>
      </c>
      <c r="H60" s="27">
        <v>40</v>
      </c>
      <c r="I60" s="27">
        <v>95</v>
      </c>
      <c r="J60" s="29">
        <v>150</v>
      </c>
      <c r="K60" s="29">
        <v>16</v>
      </c>
      <c r="L60" s="29">
        <v>9</v>
      </c>
      <c r="M60" s="28" t="s">
        <v>18</v>
      </c>
      <c r="N60" s="1"/>
      <c r="O60" s="1"/>
    </row>
    <row r="61" spans="1:15" s="2" customFormat="1" ht="23.25" customHeight="1">
      <c r="A61" s="16" t="s">
        <v>29</v>
      </c>
      <c r="B61" s="43"/>
      <c r="C61" s="27" t="s">
        <v>18</v>
      </c>
      <c r="D61" s="29">
        <v>35</v>
      </c>
      <c r="E61" s="29">
        <v>1</v>
      </c>
      <c r="F61" s="29">
        <v>89</v>
      </c>
      <c r="G61" s="27">
        <v>22</v>
      </c>
      <c r="H61" s="27">
        <v>20</v>
      </c>
      <c r="I61" s="27">
        <v>94</v>
      </c>
      <c r="J61" s="29">
        <v>161</v>
      </c>
      <c r="K61" s="29">
        <v>23</v>
      </c>
      <c r="L61" s="29">
        <v>12</v>
      </c>
      <c r="M61" s="28" t="s">
        <v>18</v>
      </c>
      <c r="N61" s="1"/>
      <c r="O61" s="1"/>
    </row>
    <row r="62" spans="1:15" s="2" customFormat="1" ht="13.5" customHeight="1">
      <c r="A62" s="16" t="s">
        <v>30</v>
      </c>
      <c r="B62" s="43"/>
      <c r="C62" s="27" t="s">
        <v>18</v>
      </c>
      <c r="D62" s="29">
        <v>36</v>
      </c>
      <c r="E62" s="29">
        <v>8</v>
      </c>
      <c r="F62" s="29">
        <v>131</v>
      </c>
      <c r="G62" s="27">
        <v>27</v>
      </c>
      <c r="H62" s="27">
        <v>28</v>
      </c>
      <c r="I62" s="27">
        <v>162</v>
      </c>
      <c r="J62" s="29">
        <v>363</v>
      </c>
      <c r="K62" s="29">
        <v>81</v>
      </c>
      <c r="L62" s="29">
        <v>50</v>
      </c>
      <c r="M62" s="28" t="s">
        <v>18</v>
      </c>
      <c r="N62" s="1"/>
      <c r="O62" s="1"/>
    </row>
    <row r="63" spans="1:15" s="2" customFormat="1" ht="13.5" customHeight="1">
      <c r="A63" s="16" t="s">
        <v>31</v>
      </c>
      <c r="B63" s="43"/>
      <c r="C63" s="27" t="s">
        <v>18</v>
      </c>
      <c r="D63" s="27" t="s">
        <v>18</v>
      </c>
      <c r="E63" s="27" t="s">
        <v>18</v>
      </c>
      <c r="F63" s="27" t="s">
        <v>18</v>
      </c>
      <c r="G63" s="27" t="s">
        <v>18</v>
      </c>
      <c r="H63" s="27" t="s">
        <v>18</v>
      </c>
      <c r="I63" s="27">
        <v>1</v>
      </c>
      <c r="J63" s="27" t="s">
        <v>18</v>
      </c>
      <c r="K63" s="27" t="s">
        <v>18</v>
      </c>
      <c r="L63" s="27" t="s">
        <v>18</v>
      </c>
      <c r="M63" s="30">
        <v>4</v>
      </c>
      <c r="N63" s="1"/>
      <c r="O63" s="1"/>
    </row>
    <row r="64" spans="1:15" s="2" customFormat="1" ht="23.25">
      <c r="A64" s="16" t="s">
        <v>39</v>
      </c>
      <c r="B64" s="43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8"/>
      <c r="N64" s="1"/>
      <c r="O64" s="1"/>
    </row>
    <row r="65" spans="1:15" s="5" customFormat="1" ht="24.75" customHeight="1">
      <c r="A65" s="16" t="s">
        <v>33</v>
      </c>
      <c r="B65" s="43"/>
      <c r="C65" s="29">
        <v>12</v>
      </c>
      <c r="D65" s="29">
        <v>780</v>
      </c>
      <c r="E65" s="29">
        <v>197</v>
      </c>
      <c r="F65" s="29">
        <v>2630</v>
      </c>
      <c r="G65" s="27">
        <v>667</v>
      </c>
      <c r="H65" s="27">
        <v>2188</v>
      </c>
      <c r="I65" s="27">
        <v>1057</v>
      </c>
      <c r="J65" s="29">
        <v>263</v>
      </c>
      <c r="K65" s="29">
        <v>30</v>
      </c>
      <c r="L65" s="29">
        <v>26</v>
      </c>
      <c r="M65" s="30">
        <v>2</v>
      </c>
      <c r="N65" s="4"/>
      <c r="O65" s="4"/>
    </row>
    <row r="66" spans="1:15" s="2" customFormat="1" ht="15" customHeight="1">
      <c r="A66" s="16" t="s">
        <v>34</v>
      </c>
      <c r="B66" s="43"/>
      <c r="C66" s="29">
        <v>2</v>
      </c>
      <c r="D66" s="29">
        <v>183</v>
      </c>
      <c r="E66" s="29">
        <v>14</v>
      </c>
      <c r="F66" s="29">
        <v>534</v>
      </c>
      <c r="G66" s="27">
        <v>110</v>
      </c>
      <c r="H66" s="27">
        <v>138</v>
      </c>
      <c r="I66" s="27">
        <v>404</v>
      </c>
      <c r="J66" s="29">
        <v>722</v>
      </c>
      <c r="K66" s="29">
        <v>125</v>
      </c>
      <c r="L66" s="29">
        <v>73</v>
      </c>
      <c r="M66" s="28" t="s">
        <v>18</v>
      </c>
      <c r="N66" s="1"/>
      <c r="O66" s="1"/>
    </row>
    <row r="67" spans="1:15" s="2" customFormat="1" ht="15" customHeight="1">
      <c r="A67" s="16" t="s">
        <v>35</v>
      </c>
      <c r="B67" s="43"/>
      <c r="C67" s="29">
        <v>2</v>
      </c>
      <c r="D67" s="29">
        <v>155</v>
      </c>
      <c r="E67" s="29">
        <v>105</v>
      </c>
      <c r="F67" s="29">
        <v>606</v>
      </c>
      <c r="G67" s="27">
        <v>197</v>
      </c>
      <c r="H67" s="27">
        <v>1066</v>
      </c>
      <c r="I67" s="27">
        <v>580</v>
      </c>
      <c r="J67" s="29">
        <v>60</v>
      </c>
      <c r="K67" s="29">
        <v>12</v>
      </c>
      <c r="L67" s="29">
        <v>10</v>
      </c>
      <c r="M67" s="30">
        <v>1</v>
      </c>
      <c r="N67" s="1"/>
      <c r="O67" s="1"/>
    </row>
    <row r="68" spans="1:15" s="2" customFormat="1" ht="15" customHeight="1">
      <c r="A68" s="17" t="s">
        <v>40</v>
      </c>
      <c r="B68" s="44">
        <f>абс!B68/8311*1000</f>
        <v>1000</v>
      </c>
      <c r="C68" s="44">
        <f>абс!C68/8311*1000</f>
        <v>1.9251594272650705</v>
      </c>
      <c r="D68" s="44">
        <f>абс!D68/8311*1000</f>
        <v>106.96667067741546</v>
      </c>
      <c r="E68" s="44">
        <f>абс!E68/8311*1000</f>
        <v>26.952231981710987</v>
      </c>
      <c r="F68" s="44">
        <f>абс!F68/8311*1000</f>
        <v>337.50451209240765</v>
      </c>
      <c r="G68" s="44">
        <f>абс!G68/8311*1000</f>
        <v>103.2366742870894</v>
      </c>
      <c r="H68" s="44">
        <f>абс!H68/8311*1000</f>
        <v>198.8930333293226</v>
      </c>
      <c r="I68" s="44">
        <f>абс!I68/8311*1000</f>
        <v>159.66790999879677</v>
      </c>
      <c r="J68" s="44">
        <f>абс!J68/8311*1000</f>
        <v>58.83768499578871</v>
      </c>
      <c r="K68" s="44">
        <f>абс!K68/8311*1000</f>
        <v>5.655155817591145</v>
      </c>
      <c r="L68" s="44">
        <f>абс!L68/8311*1000</f>
        <v>3.3690289977138734</v>
      </c>
      <c r="M68" s="45">
        <f>абс!M68/8311*1000</f>
        <v>0.3609673926122007</v>
      </c>
      <c r="N68" s="1"/>
      <c r="O68" s="1"/>
    </row>
    <row r="69" spans="1:15" s="2" customFormat="1" ht="15" customHeight="1">
      <c r="A69" s="16" t="s">
        <v>16</v>
      </c>
      <c r="B69" s="43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1"/>
      <c r="O69" s="1"/>
    </row>
    <row r="70" spans="1:15" s="2" customFormat="1" ht="15" customHeight="1">
      <c r="A70" s="16" t="s">
        <v>17</v>
      </c>
      <c r="B70" s="43"/>
      <c r="C70" s="27" t="s">
        <v>18</v>
      </c>
      <c r="D70" s="27" t="s">
        <v>18</v>
      </c>
      <c r="E70" s="27" t="s">
        <v>18</v>
      </c>
      <c r="F70" s="27">
        <v>8</v>
      </c>
      <c r="G70" s="27">
        <v>9</v>
      </c>
      <c r="H70" s="27">
        <v>167</v>
      </c>
      <c r="I70" s="27">
        <v>445</v>
      </c>
      <c r="J70" s="27">
        <v>49</v>
      </c>
      <c r="K70" s="27">
        <v>2</v>
      </c>
      <c r="L70" s="27">
        <v>1</v>
      </c>
      <c r="M70" s="28" t="s">
        <v>18</v>
      </c>
      <c r="N70" s="1"/>
      <c r="O70" s="1"/>
    </row>
    <row r="71" spans="1:15" s="2" customFormat="1" ht="15" customHeight="1">
      <c r="A71" s="16" t="s">
        <v>19</v>
      </c>
      <c r="B71" s="43"/>
      <c r="C71" s="27" t="s">
        <v>18</v>
      </c>
      <c r="D71" s="27" t="s">
        <v>18</v>
      </c>
      <c r="E71" s="27">
        <v>15</v>
      </c>
      <c r="F71" s="27">
        <v>45</v>
      </c>
      <c r="G71" s="27">
        <v>37</v>
      </c>
      <c r="H71" s="27">
        <v>260</v>
      </c>
      <c r="I71" s="27">
        <v>77</v>
      </c>
      <c r="J71" s="27">
        <v>2</v>
      </c>
      <c r="K71" s="27">
        <v>2</v>
      </c>
      <c r="L71" s="27">
        <v>1</v>
      </c>
      <c r="M71" s="28">
        <v>1</v>
      </c>
      <c r="N71" s="1"/>
      <c r="O71" s="1"/>
    </row>
    <row r="72" spans="1:15" s="2" customFormat="1" ht="15" customHeight="1">
      <c r="A72" s="16" t="s">
        <v>20</v>
      </c>
      <c r="B72" s="43"/>
      <c r="C72" s="27" t="s">
        <v>18</v>
      </c>
      <c r="D72" s="29">
        <v>72</v>
      </c>
      <c r="E72" s="29">
        <v>76</v>
      </c>
      <c r="F72" s="29">
        <v>292</v>
      </c>
      <c r="G72" s="27">
        <v>139</v>
      </c>
      <c r="H72" s="27">
        <v>215</v>
      </c>
      <c r="I72" s="27">
        <v>84</v>
      </c>
      <c r="J72" s="29">
        <v>12</v>
      </c>
      <c r="K72" s="29">
        <v>2</v>
      </c>
      <c r="L72" s="29">
        <v>2</v>
      </c>
      <c r="M72" s="30">
        <v>1</v>
      </c>
      <c r="N72" s="1"/>
      <c r="O72" s="1"/>
    </row>
    <row r="73" spans="1:15" s="2" customFormat="1" ht="15" customHeight="1">
      <c r="A73" s="16" t="s">
        <v>21</v>
      </c>
      <c r="B73" s="43"/>
      <c r="C73" s="29">
        <v>2</v>
      </c>
      <c r="D73" s="29">
        <v>89</v>
      </c>
      <c r="E73" s="29">
        <v>27</v>
      </c>
      <c r="F73" s="29">
        <v>300</v>
      </c>
      <c r="G73" s="27">
        <v>98</v>
      </c>
      <c r="H73" s="27">
        <v>170</v>
      </c>
      <c r="I73" s="27">
        <v>95</v>
      </c>
      <c r="J73" s="29">
        <v>14</v>
      </c>
      <c r="K73" s="27" t="s">
        <v>18</v>
      </c>
      <c r="L73" s="27" t="s">
        <v>18</v>
      </c>
      <c r="M73" s="28" t="s">
        <v>18</v>
      </c>
      <c r="N73" s="1"/>
      <c r="O73" s="1"/>
    </row>
    <row r="74" spans="1:15" s="2" customFormat="1" ht="15" customHeight="1">
      <c r="A74" s="16" t="s">
        <v>22</v>
      </c>
      <c r="B74" s="43"/>
      <c r="C74" s="29">
        <v>2</v>
      </c>
      <c r="D74" s="29">
        <v>88</v>
      </c>
      <c r="E74" s="29">
        <v>16</v>
      </c>
      <c r="F74" s="29">
        <v>289</v>
      </c>
      <c r="G74" s="27">
        <v>86</v>
      </c>
      <c r="H74" s="27">
        <v>156</v>
      </c>
      <c r="I74" s="27">
        <v>34</v>
      </c>
      <c r="J74" s="29">
        <v>11</v>
      </c>
      <c r="K74" s="29">
        <v>1</v>
      </c>
      <c r="L74" s="29">
        <v>1</v>
      </c>
      <c r="M74" s="28" t="s">
        <v>18</v>
      </c>
      <c r="N74" s="1"/>
      <c r="O74" s="1"/>
    </row>
    <row r="75" spans="1:15" s="2" customFormat="1" ht="15" customHeight="1">
      <c r="A75" s="16" t="s">
        <v>23</v>
      </c>
      <c r="B75" s="43"/>
      <c r="C75" s="29">
        <v>2</v>
      </c>
      <c r="D75" s="29">
        <v>91</v>
      </c>
      <c r="E75" s="29">
        <v>22</v>
      </c>
      <c r="F75" s="29">
        <v>368</v>
      </c>
      <c r="G75" s="27">
        <v>74</v>
      </c>
      <c r="H75" s="27">
        <v>125</v>
      </c>
      <c r="I75" s="27">
        <v>26</v>
      </c>
      <c r="J75" s="29">
        <v>7</v>
      </c>
      <c r="K75" s="29">
        <v>1</v>
      </c>
      <c r="L75" s="29">
        <v>1</v>
      </c>
      <c r="M75" s="28" t="s">
        <v>18</v>
      </c>
      <c r="N75" s="1"/>
      <c r="O75" s="1"/>
    </row>
    <row r="76" spans="1:15" s="2" customFormat="1" ht="15" customHeight="1">
      <c r="A76" s="16" t="s">
        <v>24</v>
      </c>
      <c r="B76" s="43"/>
      <c r="C76" s="29">
        <v>3</v>
      </c>
      <c r="D76" s="29">
        <v>151</v>
      </c>
      <c r="E76" s="29">
        <v>18</v>
      </c>
      <c r="F76" s="29">
        <v>415</v>
      </c>
      <c r="G76" s="27">
        <v>89</v>
      </c>
      <c r="H76" s="27">
        <v>205</v>
      </c>
      <c r="I76" s="27">
        <v>51</v>
      </c>
      <c r="J76" s="29">
        <v>12</v>
      </c>
      <c r="K76" s="27" t="s">
        <v>18</v>
      </c>
      <c r="L76" s="27" t="s">
        <v>18</v>
      </c>
      <c r="M76" s="28" t="s">
        <v>18</v>
      </c>
      <c r="N76" s="1"/>
      <c r="O76" s="1"/>
    </row>
    <row r="77" spans="1:15" s="2" customFormat="1" ht="15" customHeight="1">
      <c r="A77" s="16" t="s">
        <v>25</v>
      </c>
      <c r="B77" s="43"/>
      <c r="C77" s="29">
        <v>4</v>
      </c>
      <c r="D77" s="29">
        <v>131</v>
      </c>
      <c r="E77" s="29">
        <v>14</v>
      </c>
      <c r="F77" s="29">
        <v>363</v>
      </c>
      <c r="G77" s="27">
        <v>99</v>
      </c>
      <c r="H77" s="27">
        <v>147</v>
      </c>
      <c r="I77" s="27">
        <v>92</v>
      </c>
      <c r="J77" s="29">
        <v>24</v>
      </c>
      <c r="K77" s="29">
        <v>2</v>
      </c>
      <c r="L77" s="27" t="s">
        <v>18</v>
      </c>
      <c r="M77" s="28" t="s">
        <v>18</v>
      </c>
      <c r="N77" s="1"/>
      <c r="O77" s="1"/>
    </row>
    <row r="78" spans="1:15" s="2" customFormat="1" ht="15" customHeight="1">
      <c r="A78" s="16" t="s">
        <v>26</v>
      </c>
      <c r="B78" s="43"/>
      <c r="C78" s="29">
        <v>2</v>
      </c>
      <c r="D78" s="29">
        <v>100</v>
      </c>
      <c r="E78" s="29">
        <v>18</v>
      </c>
      <c r="F78" s="29">
        <v>307</v>
      </c>
      <c r="G78" s="27">
        <v>82</v>
      </c>
      <c r="H78" s="27">
        <v>108</v>
      </c>
      <c r="I78" s="27">
        <v>98</v>
      </c>
      <c r="J78" s="29">
        <v>31</v>
      </c>
      <c r="K78" s="29">
        <v>2</v>
      </c>
      <c r="L78" s="29">
        <v>1</v>
      </c>
      <c r="M78" s="28" t="s">
        <v>18</v>
      </c>
      <c r="N78" s="1"/>
      <c r="O78" s="1"/>
    </row>
    <row r="79" spans="1:15" s="2" customFormat="1" ht="15" customHeight="1">
      <c r="A79" s="16" t="s">
        <v>27</v>
      </c>
      <c r="B79" s="43"/>
      <c r="C79" s="27" t="s">
        <v>18</v>
      </c>
      <c r="D79" s="29">
        <v>67</v>
      </c>
      <c r="E79" s="29">
        <v>3</v>
      </c>
      <c r="F79" s="29">
        <v>135</v>
      </c>
      <c r="G79" s="27">
        <v>51</v>
      </c>
      <c r="H79" s="27">
        <v>36</v>
      </c>
      <c r="I79" s="27">
        <v>45</v>
      </c>
      <c r="J79" s="29">
        <v>19</v>
      </c>
      <c r="K79" s="29">
        <v>2</v>
      </c>
      <c r="L79" s="29">
        <v>2</v>
      </c>
      <c r="M79" s="28" t="s">
        <v>18</v>
      </c>
      <c r="N79" s="1"/>
      <c r="O79" s="1"/>
    </row>
    <row r="80" spans="1:15" s="2" customFormat="1" ht="15" customHeight="1">
      <c r="A80" s="16" t="s">
        <v>28</v>
      </c>
      <c r="B80" s="43"/>
      <c r="C80" s="29">
        <v>1</v>
      </c>
      <c r="D80" s="29">
        <v>38</v>
      </c>
      <c r="E80" s="29">
        <v>4</v>
      </c>
      <c r="F80" s="29">
        <v>117</v>
      </c>
      <c r="G80" s="27">
        <v>50</v>
      </c>
      <c r="H80" s="27">
        <v>34</v>
      </c>
      <c r="I80" s="27">
        <v>80</v>
      </c>
      <c r="J80" s="29">
        <v>70</v>
      </c>
      <c r="K80" s="29">
        <v>9</v>
      </c>
      <c r="L80" s="29">
        <v>7</v>
      </c>
      <c r="M80" s="28" t="s">
        <v>18</v>
      </c>
      <c r="N80" s="1"/>
      <c r="O80" s="1"/>
    </row>
    <row r="81" spans="1:15" s="2" customFormat="1" ht="24" customHeight="1">
      <c r="A81" s="16" t="s">
        <v>29</v>
      </c>
      <c r="B81" s="43"/>
      <c r="C81" s="27" t="s">
        <v>18</v>
      </c>
      <c r="D81" s="29">
        <v>33</v>
      </c>
      <c r="E81" s="29">
        <v>3</v>
      </c>
      <c r="F81" s="29">
        <v>79</v>
      </c>
      <c r="G81" s="27">
        <v>26</v>
      </c>
      <c r="H81" s="27">
        <v>18</v>
      </c>
      <c r="I81" s="27">
        <v>73</v>
      </c>
      <c r="J81" s="29">
        <v>68</v>
      </c>
      <c r="K81" s="29">
        <v>9</v>
      </c>
      <c r="L81" s="29">
        <v>5</v>
      </c>
      <c r="M81" s="30">
        <v>1</v>
      </c>
      <c r="N81" s="1"/>
      <c r="O81" s="1"/>
    </row>
    <row r="82" spans="1:15" s="2" customFormat="1" ht="13.5" customHeight="1">
      <c r="A82" s="16" t="s">
        <v>30</v>
      </c>
      <c r="B82" s="43"/>
      <c r="C82" s="27" t="s">
        <v>18</v>
      </c>
      <c r="D82" s="29">
        <v>29</v>
      </c>
      <c r="E82" s="29">
        <v>8</v>
      </c>
      <c r="F82" s="29">
        <v>87</v>
      </c>
      <c r="G82" s="27">
        <v>18</v>
      </c>
      <c r="H82" s="27">
        <v>12</v>
      </c>
      <c r="I82" s="27">
        <v>127</v>
      </c>
      <c r="J82" s="29">
        <v>170</v>
      </c>
      <c r="K82" s="29">
        <v>15</v>
      </c>
      <c r="L82" s="29">
        <v>7</v>
      </c>
      <c r="M82" s="28" t="s">
        <v>18</v>
      </c>
      <c r="N82" s="1"/>
      <c r="O82" s="1"/>
    </row>
    <row r="83" spans="1:15" s="2" customFormat="1" ht="13.5" customHeight="1">
      <c r="A83" s="16" t="s">
        <v>31</v>
      </c>
      <c r="B83" s="43"/>
      <c r="C83" s="27" t="s">
        <v>18</v>
      </c>
      <c r="D83" s="27" t="s">
        <v>18</v>
      </c>
      <c r="E83" s="27" t="s">
        <v>18</v>
      </c>
      <c r="F83" s="27" t="s">
        <v>18</v>
      </c>
      <c r="G83" s="27" t="s">
        <v>18</v>
      </c>
      <c r="H83" s="27" t="s">
        <v>18</v>
      </c>
      <c r="I83" s="27" t="s">
        <v>18</v>
      </c>
      <c r="J83" s="27" t="s">
        <v>18</v>
      </c>
      <c r="K83" s="27" t="s">
        <v>18</v>
      </c>
      <c r="L83" s="27" t="s">
        <v>18</v>
      </c>
      <c r="M83" s="30">
        <v>2</v>
      </c>
      <c r="N83" s="1"/>
      <c r="O83" s="1"/>
    </row>
    <row r="84" spans="1:15" s="2" customFormat="1" ht="13.5" customHeight="1">
      <c r="A84" s="16" t="s">
        <v>32</v>
      </c>
      <c r="B84" s="4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8"/>
      <c r="N84" s="1"/>
      <c r="O84" s="1"/>
    </row>
    <row r="85" spans="1:15" s="5" customFormat="1" ht="13.5">
      <c r="A85" s="16" t="s">
        <v>33</v>
      </c>
      <c r="B85" s="43"/>
      <c r="C85" s="29">
        <v>15</v>
      </c>
      <c r="D85" s="29">
        <v>754</v>
      </c>
      <c r="E85" s="29">
        <v>208</v>
      </c>
      <c r="F85" s="29">
        <v>2442</v>
      </c>
      <c r="G85" s="27">
        <v>743</v>
      </c>
      <c r="H85" s="27">
        <v>1571</v>
      </c>
      <c r="I85" s="27">
        <v>810</v>
      </c>
      <c r="J85" s="29">
        <v>139</v>
      </c>
      <c r="K85" s="29">
        <v>13</v>
      </c>
      <c r="L85" s="29">
        <v>8</v>
      </c>
      <c r="M85" s="30">
        <v>2</v>
      </c>
      <c r="N85" s="4"/>
      <c r="O85" s="4"/>
    </row>
    <row r="86" spans="1:15" s="2" customFormat="1" ht="15" customHeight="1">
      <c r="A86" s="16" t="s">
        <v>34</v>
      </c>
      <c r="B86" s="43"/>
      <c r="C86" s="29">
        <v>1</v>
      </c>
      <c r="D86" s="29">
        <v>135</v>
      </c>
      <c r="E86" s="29">
        <v>16</v>
      </c>
      <c r="F86" s="29">
        <v>363</v>
      </c>
      <c r="G86" s="27">
        <v>115</v>
      </c>
      <c r="H86" s="27">
        <v>82</v>
      </c>
      <c r="I86" s="27">
        <v>298</v>
      </c>
      <c r="J86" s="29">
        <v>317</v>
      </c>
      <c r="K86" s="29">
        <v>33</v>
      </c>
      <c r="L86" s="29">
        <v>19</v>
      </c>
      <c r="M86" s="30">
        <v>1</v>
      </c>
      <c r="N86" s="1"/>
      <c r="O86" s="1"/>
    </row>
    <row r="87" spans="1:15" s="2" customFormat="1" ht="15" customHeight="1">
      <c r="A87" s="16" t="s">
        <v>35</v>
      </c>
      <c r="B87" s="43"/>
      <c r="C87" s="29">
        <v>2</v>
      </c>
      <c r="D87" s="29">
        <v>161</v>
      </c>
      <c r="E87" s="29">
        <v>118</v>
      </c>
      <c r="F87" s="29">
        <v>645</v>
      </c>
      <c r="G87" s="27">
        <v>283</v>
      </c>
      <c r="H87" s="27">
        <v>812</v>
      </c>
      <c r="I87" s="27">
        <v>482</v>
      </c>
      <c r="J87" s="29">
        <v>44</v>
      </c>
      <c r="K87" s="29">
        <v>5</v>
      </c>
      <c r="L87" s="29">
        <v>3</v>
      </c>
      <c r="M87" s="30">
        <v>2</v>
      </c>
      <c r="N87" s="1"/>
      <c r="O87" s="1"/>
    </row>
    <row r="88" spans="1:15" s="2" customFormat="1" ht="15" customHeight="1">
      <c r="A88" s="17" t="s">
        <v>36</v>
      </c>
      <c r="B88" s="44">
        <f>абс!B88/3986*1000</f>
        <v>1000</v>
      </c>
      <c r="C88" s="44">
        <f>абс!C88/3986*1000</f>
        <v>1.0035122930255895</v>
      </c>
      <c r="D88" s="44">
        <f>абс!D88/3986*1000</f>
        <v>84.79678876066232</v>
      </c>
      <c r="E88" s="44">
        <f>абс!E88/3986*1000</f>
        <v>24.586051179126944</v>
      </c>
      <c r="F88" s="44">
        <f>абс!F88/3986*1000</f>
        <v>318.11339688911187</v>
      </c>
      <c r="G88" s="44">
        <f>абс!G88/3986*1000</f>
        <v>129.20220772704465</v>
      </c>
      <c r="H88" s="44">
        <f>абс!H88/3986*1000</f>
        <v>211.9919719016558</v>
      </c>
      <c r="I88" s="44">
        <f>абс!I88/3986*1000</f>
        <v>168.84094330155543</v>
      </c>
      <c r="J88" s="44">
        <f>абс!J88/3986*1000</f>
        <v>55.94581033617662</v>
      </c>
      <c r="K88" s="44">
        <f>абс!K88/3986*1000</f>
        <v>5.017561465127947</v>
      </c>
      <c r="L88" s="44">
        <f>абс!L88/3986*1000</f>
        <v>3.261414952333166</v>
      </c>
      <c r="M88" s="45">
        <f>абс!M88/3986*1000</f>
        <v>0.5017561465127948</v>
      </c>
      <c r="N88" s="1"/>
      <c r="O88" s="1"/>
    </row>
    <row r="89" spans="1:15" s="2" customFormat="1" ht="15" customHeight="1">
      <c r="A89" s="16" t="s">
        <v>16</v>
      </c>
      <c r="B89" s="4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1"/>
      <c r="O89" s="1"/>
    </row>
    <row r="90" spans="1:15" s="2" customFormat="1" ht="15" customHeight="1">
      <c r="A90" s="16" t="s">
        <v>17</v>
      </c>
      <c r="B90" s="43"/>
      <c r="C90" s="27" t="s">
        <v>18</v>
      </c>
      <c r="D90" s="27" t="s">
        <v>18</v>
      </c>
      <c r="E90" s="27" t="s">
        <v>18</v>
      </c>
      <c r="F90" s="27">
        <v>6</v>
      </c>
      <c r="G90" s="27">
        <v>8</v>
      </c>
      <c r="H90" s="27">
        <v>93</v>
      </c>
      <c r="I90" s="27">
        <v>234</v>
      </c>
      <c r="J90" s="27">
        <v>31</v>
      </c>
      <c r="K90" s="27">
        <v>2</v>
      </c>
      <c r="L90" s="27">
        <v>1</v>
      </c>
      <c r="M90" s="28" t="s">
        <v>18</v>
      </c>
      <c r="N90" s="1"/>
      <c r="O90" s="1"/>
    </row>
    <row r="91" spans="1:15" s="2" customFormat="1" ht="15" customHeight="1">
      <c r="A91" s="16" t="s">
        <v>19</v>
      </c>
      <c r="B91" s="43"/>
      <c r="C91" s="27" t="s">
        <v>18</v>
      </c>
      <c r="D91" s="27" t="s">
        <v>18</v>
      </c>
      <c r="E91" s="27">
        <v>6</v>
      </c>
      <c r="F91" s="27">
        <v>28</v>
      </c>
      <c r="G91" s="27">
        <v>23</v>
      </c>
      <c r="H91" s="27">
        <v>119</v>
      </c>
      <c r="I91" s="27">
        <v>48</v>
      </c>
      <c r="J91" s="27">
        <v>1</v>
      </c>
      <c r="K91" s="27">
        <v>1</v>
      </c>
      <c r="L91" s="27" t="s">
        <v>18</v>
      </c>
      <c r="M91" s="28">
        <v>1</v>
      </c>
      <c r="N91" s="1"/>
      <c r="O91" s="1"/>
    </row>
    <row r="92" spans="1:15" s="2" customFormat="1" ht="15" customHeight="1">
      <c r="A92" s="16" t="s">
        <v>20</v>
      </c>
      <c r="B92" s="43"/>
      <c r="C92" s="27" t="s">
        <v>18</v>
      </c>
      <c r="D92" s="29">
        <v>24</v>
      </c>
      <c r="E92" s="29">
        <v>31</v>
      </c>
      <c r="F92" s="29">
        <v>154</v>
      </c>
      <c r="G92" s="27">
        <v>85</v>
      </c>
      <c r="H92" s="27">
        <v>99</v>
      </c>
      <c r="I92" s="27">
        <v>51</v>
      </c>
      <c r="J92" s="29">
        <v>7</v>
      </c>
      <c r="K92" s="29">
        <v>1</v>
      </c>
      <c r="L92" s="29">
        <v>1</v>
      </c>
      <c r="M92" s="28" t="s">
        <v>18</v>
      </c>
      <c r="N92" s="1"/>
      <c r="O92" s="1"/>
    </row>
    <row r="93" spans="1:15" s="2" customFormat="1" ht="15" customHeight="1">
      <c r="A93" s="16" t="s">
        <v>21</v>
      </c>
      <c r="B93" s="43"/>
      <c r="C93" s="27" t="s">
        <v>18</v>
      </c>
      <c r="D93" s="29">
        <v>33</v>
      </c>
      <c r="E93" s="29">
        <v>12</v>
      </c>
      <c r="F93" s="29">
        <v>150</v>
      </c>
      <c r="G93" s="27">
        <v>64</v>
      </c>
      <c r="H93" s="27">
        <v>77</v>
      </c>
      <c r="I93" s="27">
        <v>59</v>
      </c>
      <c r="J93" s="29">
        <v>12</v>
      </c>
      <c r="K93" s="27" t="s">
        <v>18</v>
      </c>
      <c r="L93" s="27" t="s">
        <v>18</v>
      </c>
      <c r="M93" s="28" t="s">
        <v>18</v>
      </c>
      <c r="N93" s="1"/>
      <c r="O93" s="1"/>
    </row>
    <row r="94" spans="1:15" s="2" customFormat="1" ht="15" customHeight="1">
      <c r="A94" s="16" t="s">
        <v>22</v>
      </c>
      <c r="B94" s="43"/>
      <c r="C94" s="27" t="s">
        <v>18</v>
      </c>
      <c r="D94" s="29">
        <v>26</v>
      </c>
      <c r="E94" s="29">
        <v>4</v>
      </c>
      <c r="F94" s="29">
        <v>135</v>
      </c>
      <c r="G94" s="27">
        <v>49</v>
      </c>
      <c r="H94" s="27">
        <v>94</v>
      </c>
      <c r="I94" s="27">
        <v>22</v>
      </c>
      <c r="J94" s="29">
        <v>9</v>
      </c>
      <c r="K94" s="29">
        <v>1</v>
      </c>
      <c r="L94" s="29">
        <v>1</v>
      </c>
      <c r="M94" s="28" t="s">
        <v>18</v>
      </c>
      <c r="N94" s="1"/>
      <c r="O94" s="1"/>
    </row>
    <row r="95" spans="1:15" s="2" customFormat="1" ht="15" customHeight="1">
      <c r="A95" s="16" t="s">
        <v>23</v>
      </c>
      <c r="B95" s="43"/>
      <c r="C95" s="27" t="s">
        <v>18</v>
      </c>
      <c r="D95" s="29">
        <v>35</v>
      </c>
      <c r="E95" s="29">
        <v>10</v>
      </c>
      <c r="F95" s="29">
        <v>176</v>
      </c>
      <c r="G95" s="27">
        <v>48</v>
      </c>
      <c r="H95" s="27">
        <v>68</v>
      </c>
      <c r="I95" s="27">
        <v>13</v>
      </c>
      <c r="J95" s="29">
        <v>6</v>
      </c>
      <c r="K95" s="27" t="s">
        <v>18</v>
      </c>
      <c r="L95" s="27" t="s">
        <v>18</v>
      </c>
      <c r="M95" s="28" t="s">
        <v>18</v>
      </c>
      <c r="N95" s="1"/>
      <c r="O95" s="1"/>
    </row>
    <row r="96" spans="1:15" s="2" customFormat="1" ht="15" customHeight="1">
      <c r="A96" s="16" t="s">
        <v>24</v>
      </c>
      <c r="B96" s="43"/>
      <c r="C96" s="29">
        <v>2</v>
      </c>
      <c r="D96" s="29">
        <v>58</v>
      </c>
      <c r="E96" s="29">
        <v>6</v>
      </c>
      <c r="F96" s="29">
        <v>196</v>
      </c>
      <c r="G96" s="27">
        <v>51</v>
      </c>
      <c r="H96" s="27">
        <v>121</v>
      </c>
      <c r="I96" s="27">
        <v>24</v>
      </c>
      <c r="J96" s="29">
        <v>7</v>
      </c>
      <c r="K96" s="27" t="s">
        <v>18</v>
      </c>
      <c r="L96" s="27" t="s">
        <v>18</v>
      </c>
      <c r="M96" s="28" t="s">
        <v>18</v>
      </c>
      <c r="N96" s="1"/>
      <c r="O96" s="1"/>
    </row>
    <row r="97" spans="1:15" s="2" customFormat="1" ht="15" customHeight="1">
      <c r="A97" s="16" t="s">
        <v>25</v>
      </c>
      <c r="B97" s="43"/>
      <c r="C97" s="29">
        <v>1</v>
      </c>
      <c r="D97" s="29">
        <v>55</v>
      </c>
      <c r="E97" s="29">
        <v>6</v>
      </c>
      <c r="F97" s="29">
        <v>162</v>
      </c>
      <c r="G97" s="27">
        <v>60</v>
      </c>
      <c r="H97" s="27">
        <v>79</v>
      </c>
      <c r="I97" s="27">
        <v>49</v>
      </c>
      <c r="J97" s="29">
        <v>12</v>
      </c>
      <c r="K97" s="29">
        <v>2</v>
      </c>
      <c r="L97" s="27" t="s">
        <v>18</v>
      </c>
      <c r="M97" s="28" t="s">
        <v>18</v>
      </c>
      <c r="N97" s="1"/>
      <c r="O97" s="1"/>
    </row>
    <row r="98" spans="1:15" s="2" customFormat="1" ht="15" customHeight="1">
      <c r="A98" s="16" t="s">
        <v>26</v>
      </c>
      <c r="B98" s="43"/>
      <c r="C98" s="29">
        <v>1</v>
      </c>
      <c r="D98" s="29">
        <v>36</v>
      </c>
      <c r="E98" s="29">
        <v>10</v>
      </c>
      <c r="F98" s="29">
        <v>126</v>
      </c>
      <c r="G98" s="27">
        <v>47</v>
      </c>
      <c r="H98" s="27">
        <v>51</v>
      </c>
      <c r="I98" s="27">
        <v>50</v>
      </c>
      <c r="J98" s="29">
        <v>18</v>
      </c>
      <c r="K98" s="29">
        <v>2</v>
      </c>
      <c r="L98" s="29">
        <v>1</v>
      </c>
      <c r="M98" s="28" t="s">
        <v>18</v>
      </c>
      <c r="N98" s="1"/>
      <c r="O98" s="1"/>
    </row>
    <row r="99" spans="1:15" s="2" customFormat="1" ht="15" customHeight="1">
      <c r="A99" s="16" t="s">
        <v>27</v>
      </c>
      <c r="B99" s="43"/>
      <c r="C99" s="27" t="s">
        <v>18</v>
      </c>
      <c r="D99" s="29">
        <v>32</v>
      </c>
      <c r="E99" s="29">
        <v>2</v>
      </c>
      <c r="F99" s="29">
        <v>55</v>
      </c>
      <c r="G99" s="27">
        <v>30</v>
      </c>
      <c r="H99" s="27">
        <v>18</v>
      </c>
      <c r="I99" s="27">
        <v>27</v>
      </c>
      <c r="J99" s="29">
        <v>10</v>
      </c>
      <c r="K99" s="29">
        <v>2</v>
      </c>
      <c r="L99" s="29">
        <v>2</v>
      </c>
      <c r="M99" s="28" t="s">
        <v>18</v>
      </c>
      <c r="N99" s="1"/>
      <c r="O99" s="1"/>
    </row>
    <row r="100" spans="1:15" s="2" customFormat="1" ht="15" customHeight="1">
      <c r="A100" s="16" t="s">
        <v>28</v>
      </c>
      <c r="B100" s="43"/>
      <c r="C100" s="27" t="s">
        <v>18</v>
      </c>
      <c r="D100" s="29">
        <v>22</v>
      </c>
      <c r="E100" s="29">
        <v>4</v>
      </c>
      <c r="F100" s="29">
        <v>32</v>
      </c>
      <c r="G100" s="27">
        <v>33</v>
      </c>
      <c r="H100" s="27">
        <v>16</v>
      </c>
      <c r="I100" s="27">
        <v>37</v>
      </c>
      <c r="J100" s="29">
        <v>27</v>
      </c>
      <c r="K100" s="29">
        <v>4</v>
      </c>
      <c r="L100" s="29">
        <v>3</v>
      </c>
      <c r="M100" s="28" t="s">
        <v>18</v>
      </c>
      <c r="N100" s="1"/>
      <c r="O100" s="1"/>
    </row>
    <row r="101" spans="1:15" s="2" customFormat="1" ht="24" customHeight="1">
      <c r="A101" s="16" t="s">
        <v>29</v>
      </c>
      <c r="B101" s="43"/>
      <c r="C101" s="27" t="s">
        <v>18</v>
      </c>
      <c r="D101" s="29">
        <v>12</v>
      </c>
      <c r="E101" s="29">
        <v>3</v>
      </c>
      <c r="F101" s="29">
        <v>31</v>
      </c>
      <c r="G101" s="27">
        <v>13</v>
      </c>
      <c r="H101" s="27">
        <v>6</v>
      </c>
      <c r="I101" s="27">
        <v>22</v>
      </c>
      <c r="J101" s="29">
        <v>32</v>
      </c>
      <c r="K101" s="29">
        <v>3</v>
      </c>
      <c r="L101" s="29">
        <v>2</v>
      </c>
      <c r="M101" s="30">
        <v>1</v>
      </c>
      <c r="N101" s="1"/>
      <c r="O101" s="1"/>
    </row>
    <row r="102" spans="1:15" s="2" customFormat="1" ht="13.5" customHeight="1">
      <c r="A102" s="16" t="s">
        <v>30</v>
      </c>
      <c r="B102" s="43"/>
      <c r="C102" s="27" t="s">
        <v>18</v>
      </c>
      <c r="D102" s="29">
        <v>5</v>
      </c>
      <c r="E102" s="29">
        <v>4</v>
      </c>
      <c r="F102" s="29">
        <v>17</v>
      </c>
      <c r="G102" s="27">
        <v>4</v>
      </c>
      <c r="H102" s="27">
        <v>4</v>
      </c>
      <c r="I102" s="27">
        <v>37</v>
      </c>
      <c r="J102" s="29">
        <v>51</v>
      </c>
      <c r="K102" s="29">
        <v>2</v>
      </c>
      <c r="L102" s="29">
        <v>2</v>
      </c>
      <c r="M102" s="28" t="s">
        <v>18</v>
      </c>
      <c r="N102" s="1"/>
      <c r="O102" s="1"/>
    </row>
    <row r="103" spans="1:15" s="2" customFormat="1" ht="13.5" customHeight="1">
      <c r="A103" s="16" t="s">
        <v>31</v>
      </c>
      <c r="B103" s="43"/>
      <c r="C103" s="27" t="s">
        <v>18</v>
      </c>
      <c r="D103" s="27" t="s">
        <v>18</v>
      </c>
      <c r="E103" s="27" t="s">
        <v>18</v>
      </c>
      <c r="F103" s="27" t="s">
        <v>18</v>
      </c>
      <c r="G103" s="27" t="s">
        <v>18</v>
      </c>
      <c r="H103" s="27" t="s">
        <v>18</v>
      </c>
      <c r="I103" s="27" t="s">
        <v>18</v>
      </c>
      <c r="J103" s="27" t="s">
        <v>18</v>
      </c>
      <c r="K103" s="27" t="s">
        <v>18</v>
      </c>
      <c r="L103" s="27" t="s">
        <v>18</v>
      </c>
      <c r="M103" s="28" t="s">
        <v>18</v>
      </c>
      <c r="N103" s="1"/>
      <c r="O103" s="1"/>
    </row>
    <row r="104" spans="1:15" s="2" customFormat="1" ht="13.5" customHeight="1">
      <c r="A104" s="16" t="s">
        <v>37</v>
      </c>
      <c r="B104" s="43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8"/>
      <c r="N104" s="1"/>
      <c r="O104" s="1"/>
    </row>
    <row r="105" spans="1:15" s="5" customFormat="1" ht="21.75" customHeight="1">
      <c r="A105" s="16" t="s">
        <v>33</v>
      </c>
      <c r="B105" s="43"/>
      <c r="C105" s="29">
        <v>4</v>
      </c>
      <c r="D105" s="29">
        <v>299</v>
      </c>
      <c r="E105" s="29">
        <v>87</v>
      </c>
      <c r="F105" s="29">
        <v>1188</v>
      </c>
      <c r="G105" s="27">
        <v>465</v>
      </c>
      <c r="H105" s="27">
        <v>819</v>
      </c>
      <c r="I105" s="27">
        <v>463</v>
      </c>
      <c r="J105" s="29">
        <v>89</v>
      </c>
      <c r="K105" s="29">
        <v>10</v>
      </c>
      <c r="L105" s="29">
        <v>5</v>
      </c>
      <c r="M105" s="30">
        <v>1</v>
      </c>
      <c r="N105" s="4"/>
      <c r="O105" s="4"/>
    </row>
    <row r="106" spans="1:15" s="2" customFormat="1" ht="15" customHeight="1">
      <c r="A106" s="16" t="s">
        <v>34</v>
      </c>
      <c r="B106" s="43"/>
      <c r="C106" s="27" t="s">
        <v>18</v>
      </c>
      <c r="D106" s="29">
        <v>39</v>
      </c>
      <c r="E106" s="29">
        <v>11</v>
      </c>
      <c r="F106" s="29">
        <v>80</v>
      </c>
      <c r="G106" s="27">
        <v>50</v>
      </c>
      <c r="H106" s="27">
        <v>26</v>
      </c>
      <c r="I106" s="27">
        <v>96</v>
      </c>
      <c r="J106" s="29">
        <v>110</v>
      </c>
      <c r="K106" s="29">
        <v>9</v>
      </c>
      <c r="L106" s="29">
        <v>7</v>
      </c>
      <c r="M106" s="30">
        <v>1</v>
      </c>
      <c r="N106" s="1"/>
      <c r="O106" s="1"/>
    </row>
    <row r="107" spans="1:15" s="2" customFormat="1" ht="15" customHeight="1">
      <c r="A107" s="16" t="s">
        <v>35</v>
      </c>
      <c r="B107" s="43"/>
      <c r="C107" s="27" t="s">
        <v>18</v>
      </c>
      <c r="D107" s="29">
        <v>57</v>
      </c>
      <c r="E107" s="29">
        <v>49</v>
      </c>
      <c r="F107" s="29">
        <v>338</v>
      </c>
      <c r="G107" s="27">
        <v>180</v>
      </c>
      <c r="H107" s="27">
        <v>388</v>
      </c>
      <c r="I107" s="27">
        <v>278</v>
      </c>
      <c r="J107" s="29">
        <v>27</v>
      </c>
      <c r="K107" s="29">
        <v>3</v>
      </c>
      <c r="L107" s="29">
        <v>1</v>
      </c>
      <c r="M107" s="30">
        <v>1</v>
      </c>
      <c r="N107" s="1"/>
      <c r="O107" s="1"/>
    </row>
    <row r="108" spans="1:15" s="2" customFormat="1" ht="15" customHeight="1">
      <c r="A108" s="17" t="s">
        <v>41</v>
      </c>
      <c r="B108" s="44">
        <f>абс!B108/4325*1000</f>
        <v>1000</v>
      </c>
      <c r="C108" s="44">
        <f>абс!C108/4325*1000</f>
        <v>2.7745664739884393</v>
      </c>
      <c r="D108" s="44">
        <f>абс!D108/4325*1000</f>
        <v>127.39884393063583</v>
      </c>
      <c r="E108" s="44">
        <f>абс!E108/4325*1000</f>
        <v>29.13294797687861</v>
      </c>
      <c r="F108" s="44">
        <f>абс!F108/4325*1000</f>
        <v>355.3757225433526</v>
      </c>
      <c r="G108" s="44">
        <f>абс!G108/4325*1000</f>
        <v>79.30635838150289</v>
      </c>
      <c r="H108" s="44">
        <f>абс!H108/4325*1000</f>
        <v>186.8208092485549</v>
      </c>
      <c r="I108" s="44">
        <f>абс!I108/4325*1000</f>
        <v>151.21387283236996</v>
      </c>
      <c r="J108" s="44">
        <f>абс!J108/4325*1000</f>
        <v>61.5028901734104</v>
      </c>
      <c r="K108" s="44">
        <f>абс!K108/4325*1000</f>
        <v>6.242774566473988</v>
      </c>
      <c r="L108" s="44">
        <f>абс!L108/4325*1000</f>
        <v>3.468208092485549</v>
      </c>
      <c r="M108" s="45">
        <f>абс!M108/4325*1000</f>
        <v>0.23121387283236994</v>
      </c>
      <c r="N108" s="1"/>
      <c r="O108" s="1"/>
    </row>
    <row r="109" spans="1:15" s="2" customFormat="1" ht="15" customHeight="1">
      <c r="A109" s="16" t="s">
        <v>16</v>
      </c>
      <c r="B109" s="43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8"/>
      <c r="N109" s="1"/>
      <c r="O109" s="1"/>
    </row>
    <row r="110" spans="1:15" s="2" customFormat="1" ht="15" customHeight="1">
      <c r="A110" s="16" t="s">
        <v>17</v>
      </c>
      <c r="B110" s="43"/>
      <c r="C110" s="27" t="s">
        <v>18</v>
      </c>
      <c r="D110" s="27" t="s">
        <v>18</v>
      </c>
      <c r="E110" s="27" t="s">
        <v>18</v>
      </c>
      <c r="F110" s="27">
        <v>2</v>
      </c>
      <c r="G110" s="27">
        <v>1</v>
      </c>
      <c r="H110" s="27">
        <v>74</v>
      </c>
      <c r="I110" s="27">
        <v>211</v>
      </c>
      <c r="J110" s="27">
        <v>18</v>
      </c>
      <c r="K110" s="27" t="s">
        <v>18</v>
      </c>
      <c r="L110" s="27" t="s">
        <v>18</v>
      </c>
      <c r="M110" s="28" t="s">
        <v>18</v>
      </c>
      <c r="N110" s="1"/>
      <c r="O110" s="1"/>
    </row>
    <row r="111" spans="1:15" s="2" customFormat="1" ht="15" customHeight="1">
      <c r="A111" s="16" t="s">
        <v>19</v>
      </c>
      <c r="B111" s="43"/>
      <c r="C111" s="27" t="s">
        <v>18</v>
      </c>
      <c r="D111" s="27" t="s">
        <v>18</v>
      </c>
      <c r="E111" s="27">
        <v>9</v>
      </c>
      <c r="F111" s="27">
        <v>17</v>
      </c>
      <c r="G111" s="27">
        <v>14</v>
      </c>
      <c r="H111" s="27">
        <v>141</v>
      </c>
      <c r="I111" s="27">
        <v>29</v>
      </c>
      <c r="J111" s="27">
        <v>1</v>
      </c>
      <c r="K111" s="27">
        <v>1</v>
      </c>
      <c r="L111" s="27">
        <v>1</v>
      </c>
      <c r="M111" s="28" t="s">
        <v>18</v>
      </c>
      <c r="N111" s="1"/>
      <c r="O111" s="1"/>
    </row>
    <row r="112" spans="1:15" s="2" customFormat="1" ht="15" customHeight="1">
      <c r="A112" s="16" t="s">
        <v>20</v>
      </c>
      <c r="B112" s="43"/>
      <c r="C112" s="27" t="s">
        <v>18</v>
      </c>
      <c r="D112" s="29">
        <v>48</v>
      </c>
      <c r="E112" s="29">
        <v>45</v>
      </c>
      <c r="F112" s="29">
        <v>138</v>
      </c>
      <c r="G112" s="27">
        <v>54</v>
      </c>
      <c r="H112" s="27">
        <v>116</v>
      </c>
      <c r="I112" s="27">
        <v>33</v>
      </c>
      <c r="J112" s="29">
        <v>5</v>
      </c>
      <c r="K112" s="29">
        <v>1</v>
      </c>
      <c r="L112" s="29">
        <v>1</v>
      </c>
      <c r="M112" s="30">
        <v>1</v>
      </c>
      <c r="N112" s="1"/>
      <c r="O112" s="1"/>
    </row>
    <row r="113" spans="1:15" s="2" customFormat="1" ht="15" customHeight="1">
      <c r="A113" s="16" t="s">
        <v>21</v>
      </c>
      <c r="B113" s="43"/>
      <c r="C113" s="29">
        <v>2</v>
      </c>
      <c r="D113" s="29">
        <v>56</v>
      </c>
      <c r="E113" s="29">
        <v>15</v>
      </c>
      <c r="F113" s="29">
        <v>150</v>
      </c>
      <c r="G113" s="27">
        <v>34</v>
      </c>
      <c r="H113" s="27">
        <v>93</v>
      </c>
      <c r="I113" s="27">
        <v>36</v>
      </c>
      <c r="J113" s="29">
        <v>2</v>
      </c>
      <c r="K113" s="27" t="s">
        <v>18</v>
      </c>
      <c r="L113" s="27" t="s">
        <v>18</v>
      </c>
      <c r="M113" s="28" t="s">
        <v>18</v>
      </c>
      <c r="N113" s="1"/>
      <c r="O113" s="1"/>
    </row>
    <row r="114" spans="1:15" s="2" customFormat="1" ht="15" customHeight="1">
      <c r="A114" s="16" t="s">
        <v>22</v>
      </c>
      <c r="B114" s="43"/>
      <c r="C114" s="29">
        <v>2</v>
      </c>
      <c r="D114" s="29">
        <v>62</v>
      </c>
      <c r="E114" s="29">
        <v>12</v>
      </c>
      <c r="F114" s="29">
        <v>154</v>
      </c>
      <c r="G114" s="27">
        <v>37</v>
      </c>
      <c r="H114" s="27">
        <v>62</v>
      </c>
      <c r="I114" s="27">
        <v>12</v>
      </c>
      <c r="J114" s="29">
        <v>2</v>
      </c>
      <c r="K114" s="27" t="s">
        <v>18</v>
      </c>
      <c r="L114" s="27" t="s">
        <v>18</v>
      </c>
      <c r="M114" s="28" t="s">
        <v>18</v>
      </c>
      <c r="N114" s="1"/>
      <c r="O114" s="1"/>
    </row>
    <row r="115" spans="1:15" s="2" customFormat="1" ht="15" customHeight="1">
      <c r="A115" s="16" t="s">
        <v>23</v>
      </c>
      <c r="B115" s="43"/>
      <c r="C115" s="29">
        <v>2</v>
      </c>
      <c r="D115" s="29">
        <v>56</v>
      </c>
      <c r="E115" s="29">
        <v>12</v>
      </c>
      <c r="F115" s="29">
        <v>192</v>
      </c>
      <c r="G115" s="27">
        <v>26</v>
      </c>
      <c r="H115" s="27">
        <v>57</v>
      </c>
      <c r="I115" s="27">
        <v>13</v>
      </c>
      <c r="J115" s="29">
        <v>1</v>
      </c>
      <c r="K115" s="29">
        <v>1</v>
      </c>
      <c r="L115" s="29">
        <v>1</v>
      </c>
      <c r="M115" s="28" t="s">
        <v>18</v>
      </c>
      <c r="N115" s="1"/>
      <c r="O115" s="1"/>
    </row>
    <row r="116" spans="1:15" s="2" customFormat="1" ht="15" customHeight="1">
      <c r="A116" s="16" t="s">
        <v>24</v>
      </c>
      <c r="B116" s="43"/>
      <c r="C116" s="29">
        <v>1</v>
      </c>
      <c r="D116" s="29">
        <v>93</v>
      </c>
      <c r="E116" s="29">
        <v>12</v>
      </c>
      <c r="F116" s="29">
        <v>219</v>
      </c>
      <c r="G116" s="27">
        <v>38</v>
      </c>
      <c r="H116" s="27">
        <v>84</v>
      </c>
      <c r="I116" s="27">
        <v>27</v>
      </c>
      <c r="J116" s="29">
        <v>5</v>
      </c>
      <c r="K116" s="27" t="s">
        <v>18</v>
      </c>
      <c r="L116" s="27" t="s">
        <v>18</v>
      </c>
      <c r="M116" s="28" t="s">
        <v>18</v>
      </c>
      <c r="N116" s="1"/>
      <c r="O116" s="1"/>
    </row>
    <row r="117" spans="1:15" s="2" customFormat="1" ht="15" customHeight="1">
      <c r="A117" s="16" t="s">
        <v>25</v>
      </c>
      <c r="B117" s="43"/>
      <c r="C117" s="29">
        <v>3</v>
      </c>
      <c r="D117" s="29">
        <v>76</v>
      </c>
      <c r="E117" s="29">
        <v>8</v>
      </c>
      <c r="F117" s="29">
        <v>201</v>
      </c>
      <c r="G117" s="27">
        <v>39</v>
      </c>
      <c r="H117" s="27">
        <v>68</v>
      </c>
      <c r="I117" s="27">
        <v>43</v>
      </c>
      <c r="J117" s="29">
        <v>12</v>
      </c>
      <c r="K117" s="27" t="s">
        <v>18</v>
      </c>
      <c r="L117" s="27" t="s">
        <v>18</v>
      </c>
      <c r="M117" s="28" t="s">
        <v>18</v>
      </c>
      <c r="N117" s="1"/>
      <c r="O117" s="1"/>
    </row>
    <row r="118" spans="1:15" s="2" customFormat="1" ht="15" customHeight="1">
      <c r="A118" s="16" t="s">
        <v>26</v>
      </c>
      <c r="B118" s="43"/>
      <c r="C118" s="29">
        <v>1</v>
      </c>
      <c r="D118" s="29">
        <v>64</v>
      </c>
      <c r="E118" s="29">
        <v>8</v>
      </c>
      <c r="F118" s="29">
        <v>181</v>
      </c>
      <c r="G118" s="27">
        <v>35</v>
      </c>
      <c r="H118" s="27">
        <v>57</v>
      </c>
      <c r="I118" s="27">
        <v>48</v>
      </c>
      <c r="J118" s="29">
        <v>13</v>
      </c>
      <c r="K118" s="27" t="s">
        <v>18</v>
      </c>
      <c r="L118" s="27" t="s">
        <v>18</v>
      </c>
      <c r="M118" s="28" t="s">
        <v>18</v>
      </c>
      <c r="N118" s="1"/>
      <c r="O118" s="1"/>
    </row>
    <row r="119" spans="1:15" s="2" customFormat="1" ht="15" customHeight="1">
      <c r="A119" s="16" t="s">
        <v>27</v>
      </c>
      <c r="B119" s="43"/>
      <c r="C119" s="27" t="s">
        <v>18</v>
      </c>
      <c r="D119" s="29">
        <v>35</v>
      </c>
      <c r="E119" s="29">
        <v>1</v>
      </c>
      <c r="F119" s="29">
        <v>80</v>
      </c>
      <c r="G119" s="27">
        <v>21</v>
      </c>
      <c r="H119" s="27">
        <v>18</v>
      </c>
      <c r="I119" s="27">
        <v>18</v>
      </c>
      <c r="J119" s="29">
        <v>9</v>
      </c>
      <c r="K119" s="27" t="s">
        <v>18</v>
      </c>
      <c r="L119" s="27" t="s">
        <v>18</v>
      </c>
      <c r="M119" s="28" t="s">
        <v>18</v>
      </c>
      <c r="N119" s="1"/>
      <c r="O119" s="1"/>
    </row>
    <row r="120" spans="1:15" s="2" customFormat="1" ht="15" customHeight="1">
      <c r="A120" s="16" t="s">
        <v>28</v>
      </c>
      <c r="B120" s="43"/>
      <c r="C120" s="29">
        <v>1</v>
      </c>
      <c r="D120" s="29">
        <v>16</v>
      </c>
      <c r="E120" s="27" t="s">
        <v>18</v>
      </c>
      <c r="F120" s="29">
        <v>85</v>
      </c>
      <c r="G120" s="27">
        <v>17</v>
      </c>
      <c r="H120" s="27">
        <v>18</v>
      </c>
      <c r="I120" s="27">
        <v>43</v>
      </c>
      <c r="J120" s="29">
        <v>43</v>
      </c>
      <c r="K120" s="29">
        <v>5</v>
      </c>
      <c r="L120" s="29">
        <v>4</v>
      </c>
      <c r="M120" s="28" t="s">
        <v>18</v>
      </c>
      <c r="N120" s="1"/>
      <c r="O120" s="1"/>
    </row>
    <row r="121" spans="1:15" s="2" customFormat="1" ht="23.25" customHeight="1">
      <c r="A121" s="16" t="s">
        <v>29</v>
      </c>
      <c r="B121" s="43"/>
      <c r="C121" s="27" t="s">
        <v>18</v>
      </c>
      <c r="D121" s="29">
        <v>21</v>
      </c>
      <c r="E121" s="27" t="s">
        <v>18</v>
      </c>
      <c r="F121" s="29">
        <v>48</v>
      </c>
      <c r="G121" s="27">
        <v>13</v>
      </c>
      <c r="H121" s="27">
        <v>12</v>
      </c>
      <c r="I121" s="27">
        <v>51</v>
      </c>
      <c r="J121" s="29">
        <v>36</v>
      </c>
      <c r="K121" s="29">
        <v>6</v>
      </c>
      <c r="L121" s="29">
        <v>3</v>
      </c>
      <c r="M121" s="28" t="s">
        <v>18</v>
      </c>
      <c r="N121" s="1"/>
      <c r="O121" s="1"/>
    </row>
    <row r="122" spans="1:15" s="2" customFormat="1" ht="13.5" customHeight="1">
      <c r="A122" s="16" t="s">
        <v>30</v>
      </c>
      <c r="B122" s="43"/>
      <c r="C122" s="27" t="s">
        <v>18</v>
      </c>
      <c r="D122" s="29">
        <v>24</v>
      </c>
      <c r="E122" s="29">
        <v>4</v>
      </c>
      <c r="F122" s="29">
        <v>70</v>
      </c>
      <c r="G122" s="27">
        <v>14</v>
      </c>
      <c r="H122" s="27">
        <v>8</v>
      </c>
      <c r="I122" s="27">
        <v>90</v>
      </c>
      <c r="J122" s="29">
        <v>119</v>
      </c>
      <c r="K122" s="29">
        <v>13</v>
      </c>
      <c r="L122" s="29">
        <v>5</v>
      </c>
      <c r="M122" s="28" t="s">
        <v>18</v>
      </c>
      <c r="N122" s="1"/>
      <c r="O122" s="1"/>
    </row>
    <row r="123" spans="1:15" s="2" customFormat="1" ht="13.5" customHeight="1">
      <c r="A123" s="16" t="s">
        <v>31</v>
      </c>
      <c r="B123" s="43"/>
      <c r="C123" s="27" t="s">
        <v>18</v>
      </c>
      <c r="D123" s="27" t="s">
        <v>18</v>
      </c>
      <c r="E123" s="27" t="s">
        <v>18</v>
      </c>
      <c r="F123" s="27" t="s">
        <v>18</v>
      </c>
      <c r="G123" s="27" t="s">
        <v>18</v>
      </c>
      <c r="H123" s="27" t="s">
        <v>18</v>
      </c>
      <c r="I123" s="27" t="s">
        <v>18</v>
      </c>
      <c r="J123" s="27" t="s">
        <v>18</v>
      </c>
      <c r="K123" s="27" t="s">
        <v>18</v>
      </c>
      <c r="L123" s="27" t="s">
        <v>18</v>
      </c>
      <c r="M123" s="30">
        <v>2</v>
      </c>
      <c r="N123" s="1"/>
      <c r="O123" s="1"/>
    </row>
    <row r="124" spans="1:15" s="2" customFormat="1" ht="13.5" customHeight="1">
      <c r="A124" s="16" t="s">
        <v>39</v>
      </c>
      <c r="B124" s="43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8"/>
      <c r="N124" s="1"/>
      <c r="O124" s="1"/>
    </row>
    <row r="125" spans="1:15" s="5" customFormat="1" ht="26.25" customHeight="1">
      <c r="A125" s="16" t="s">
        <v>33</v>
      </c>
      <c r="B125" s="43"/>
      <c r="C125" s="29">
        <v>11</v>
      </c>
      <c r="D125" s="29">
        <v>455</v>
      </c>
      <c r="E125" s="29">
        <v>121</v>
      </c>
      <c r="F125" s="29">
        <v>1254</v>
      </c>
      <c r="G125" s="27">
        <v>278</v>
      </c>
      <c r="H125" s="27">
        <v>752</v>
      </c>
      <c r="I125" s="27">
        <v>347</v>
      </c>
      <c r="J125" s="29">
        <v>50</v>
      </c>
      <c r="K125" s="29">
        <v>3</v>
      </c>
      <c r="L125" s="29">
        <v>3</v>
      </c>
      <c r="M125" s="30">
        <v>1</v>
      </c>
      <c r="N125" s="4"/>
      <c r="O125" s="4"/>
    </row>
    <row r="126" spans="1:15" s="2" customFormat="1" ht="13.5" customHeight="1">
      <c r="A126" s="16" t="s">
        <v>34</v>
      </c>
      <c r="B126" s="43"/>
      <c r="C126" s="29">
        <v>1</v>
      </c>
      <c r="D126" s="29">
        <v>96</v>
      </c>
      <c r="E126" s="29">
        <v>5</v>
      </c>
      <c r="F126" s="29">
        <v>283</v>
      </c>
      <c r="G126" s="27">
        <v>65</v>
      </c>
      <c r="H126" s="27">
        <v>56</v>
      </c>
      <c r="I126" s="27">
        <v>202</v>
      </c>
      <c r="J126" s="29">
        <v>207</v>
      </c>
      <c r="K126" s="29">
        <v>24</v>
      </c>
      <c r="L126" s="29">
        <v>12</v>
      </c>
      <c r="M126" s="28" t="s">
        <v>18</v>
      </c>
      <c r="N126" s="1"/>
      <c r="O126" s="1"/>
    </row>
    <row r="127" spans="1:15" s="2" customFormat="1" ht="13.5">
      <c r="A127" s="16" t="s">
        <v>35</v>
      </c>
      <c r="B127" s="43"/>
      <c r="C127" s="29">
        <v>2</v>
      </c>
      <c r="D127" s="29">
        <v>104</v>
      </c>
      <c r="E127" s="29">
        <v>69</v>
      </c>
      <c r="F127" s="29">
        <v>307</v>
      </c>
      <c r="G127" s="27">
        <v>103</v>
      </c>
      <c r="H127" s="27">
        <v>424</v>
      </c>
      <c r="I127" s="27">
        <v>204</v>
      </c>
      <c r="J127" s="29">
        <v>17</v>
      </c>
      <c r="K127" s="29">
        <v>2</v>
      </c>
      <c r="L127" s="29">
        <v>2</v>
      </c>
      <c r="M127" s="30">
        <v>1</v>
      </c>
      <c r="N127" s="1"/>
      <c r="O127" s="1"/>
    </row>
    <row r="128" spans="1:15" s="2" customFormat="1" ht="34.5">
      <c r="A128" s="17" t="s">
        <v>42</v>
      </c>
      <c r="B128" s="44">
        <f>абс!B128/12049*1000</f>
        <v>1000</v>
      </c>
      <c r="C128" s="44">
        <f>абс!C128/12049*1000</f>
        <v>0.16598887874512408</v>
      </c>
      <c r="D128" s="44">
        <f>абс!D128/12049*1000</f>
        <v>50.62660801726284</v>
      </c>
      <c r="E128" s="44">
        <f>абс!E128/12049*1000</f>
        <v>13.279110299609926</v>
      </c>
      <c r="F128" s="44">
        <f>абс!F128/12049*1000</f>
        <v>228.15171383517304</v>
      </c>
      <c r="G128" s="44">
        <f>абс!G128/12049*1000</f>
        <v>96.93750518715247</v>
      </c>
      <c r="H128" s="44">
        <f>абс!H128/12049*1000</f>
        <v>263.0093783716491</v>
      </c>
      <c r="I128" s="44">
        <f>абс!I128/12049*1000</f>
        <v>202.6724209477965</v>
      </c>
      <c r="J128" s="44">
        <f>абс!J128/12049*1000</f>
        <v>125.7365756494315</v>
      </c>
      <c r="K128" s="44">
        <f>абс!K128/12049*1000</f>
        <v>19.171715495061832</v>
      </c>
      <c r="L128" s="44">
        <f>абс!L128/12049*1000</f>
        <v>13.279110299609926</v>
      </c>
      <c r="M128" s="45">
        <f>абс!M128/12049*1000</f>
        <v>0.2489833181176861</v>
      </c>
      <c r="N128" s="1"/>
      <c r="O128" s="1"/>
    </row>
    <row r="129" spans="1:15" s="2" customFormat="1" ht="13.5">
      <c r="A129" s="16" t="s">
        <v>16</v>
      </c>
      <c r="B129" s="43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8"/>
      <c r="N129" s="1"/>
      <c r="O129" s="1"/>
    </row>
    <row r="130" spans="1:15" s="2" customFormat="1" ht="13.5">
      <c r="A130" s="16" t="s">
        <v>17</v>
      </c>
      <c r="B130" s="43"/>
      <c r="C130" s="27" t="s">
        <v>18</v>
      </c>
      <c r="D130" s="27" t="s">
        <v>18</v>
      </c>
      <c r="E130" s="27">
        <v>1</v>
      </c>
      <c r="F130" s="27">
        <v>2</v>
      </c>
      <c r="G130" s="27">
        <v>8</v>
      </c>
      <c r="H130" s="27">
        <v>165</v>
      </c>
      <c r="I130" s="27">
        <v>797</v>
      </c>
      <c r="J130" s="27">
        <v>111</v>
      </c>
      <c r="K130" s="27">
        <v>12</v>
      </c>
      <c r="L130" s="27">
        <v>9</v>
      </c>
      <c r="M130" s="28" t="s">
        <v>18</v>
      </c>
      <c r="N130" s="1"/>
      <c r="O130" s="1"/>
    </row>
    <row r="131" spans="1:15" s="2" customFormat="1" ht="13.5">
      <c r="A131" s="16" t="s">
        <v>19</v>
      </c>
      <c r="B131" s="43"/>
      <c r="C131" s="27" t="s">
        <v>18</v>
      </c>
      <c r="D131" s="27" t="s">
        <v>18</v>
      </c>
      <c r="E131" s="27">
        <v>6</v>
      </c>
      <c r="F131" s="27">
        <v>32</v>
      </c>
      <c r="G131" s="27">
        <v>20</v>
      </c>
      <c r="H131" s="27">
        <v>281</v>
      </c>
      <c r="I131" s="27">
        <v>85</v>
      </c>
      <c r="J131" s="27">
        <v>18</v>
      </c>
      <c r="K131" s="27">
        <v>5</v>
      </c>
      <c r="L131" s="27">
        <v>4</v>
      </c>
      <c r="M131" s="28" t="s">
        <v>18</v>
      </c>
      <c r="N131" s="1"/>
      <c r="O131" s="1"/>
    </row>
    <row r="132" spans="1:15" s="2" customFormat="1" ht="13.5">
      <c r="A132" s="16" t="s">
        <v>20</v>
      </c>
      <c r="B132" s="43"/>
      <c r="C132" s="27" t="s">
        <v>18</v>
      </c>
      <c r="D132" s="29">
        <v>40</v>
      </c>
      <c r="E132" s="29">
        <v>39</v>
      </c>
      <c r="F132" s="29">
        <v>243</v>
      </c>
      <c r="G132" s="27">
        <v>106</v>
      </c>
      <c r="H132" s="27">
        <v>433</v>
      </c>
      <c r="I132" s="27">
        <v>179</v>
      </c>
      <c r="J132" s="29">
        <v>45</v>
      </c>
      <c r="K132" s="29">
        <v>10</v>
      </c>
      <c r="L132" s="29">
        <v>9</v>
      </c>
      <c r="M132" s="28" t="s">
        <v>18</v>
      </c>
      <c r="N132" s="1"/>
      <c r="O132" s="1"/>
    </row>
    <row r="133" spans="1:15" s="2" customFormat="1" ht="13.5">
      <c r="A133" s="16" t="s">
        <v>21</v>
      </c>
      <c r="B133" s="43"/>
      <c r="C133" s="27" t="s">
        <v>18</v>
      </c>
      <c r="D133" s="29">
        <v>37</v>
      </c>
      <c r="E133" s="29">
        <v>19</v>
      </c>
      <c r="F133" s="29">
        <v>237</v>
      </c>
      <c r="G133" s="27">
        <v>113</v>
      </c>
      <c r="H133" s="27">
        <v>372</v>
      </c>
      <c r="I133" s="27">
        <v>183</v>
      </c>
      <c r="J133" s="29">
        <v>45</v>
      </c>
      <c r="K133" s="29">
        <v>9</v>
      </c>
      <c r="L133" s="29">
        <v>8</v>
      </c>
      <c r="M133" s="28" t="s">
        <v>18</v>
      </c>
      <c r="N133" s="1"/>
      <c r="O133" s="1"/>
    </row>
    <row r="134" spans="1:15" s="2" customFormat="1" ht="13.5">
      <c r="A134" s="16" t="s">
        <v>22</v>
      </c>
      <c r="B134" s="43"/>
      <c r="C134" s="27" t="s">
        <v>18</v>
      </c>
      <c r="D134" s="29">
        <v>56</v>
      </c>
      <c r="E134" s="29">
        <v>20</v>
      </c>
      <c r="F134" s="29">
        <v>255</v>
      </c>
      <c r="G134" s="27">
        <v>117</v>
      </c>
      <c r="H134" s="27">
        <v>360</v>
      </c>
      <c r="I134" s="27">
        <v>96</v>
      </c>
      <c r="J134" s="29">
        <v>65</v>
      </c>
      <c r="K134" s="29">
        <v>8</v>
      </c>
      <c r="L134" s="29">
        <v>7</v>
      </c>
      <c r="M134" s="30">
        <v>2</v>
      </c>
      <c r="N134" s="1"/>
      <c r="O134" s="1"/>
    </row>
    <row r="135" spans="1:15" s="2" customFormat="1" ht="13.5">
      <c r="A135" s="16" t="s">
        <v>23</v>
      </c>
      <c r="B135" s="43"/>
      <c r="C135" s="27" t="s">
        <v>18</v>
      </c>
      <c r="D135" s="29">
        <v>62</v>
      </c>
      <c r="E135" s="29">
        <v>16</v>
      </c>
      <c r="F135" s="29">
        <v>358</v>
      </c>
      <c r="G135" s="27">
        <v>167</v>
      </c>
      <c r="H135" s="27">
        <v>442</v>
      </c>
      <c r="I135" s="27">
        <v>106</v>
      </c>
      <c r="J135" s="29">
        <v>50</v>
      </c>
      <c r="K135" s="29">
        <v>7</v>
      </c>
      <c r="L135" s="29">
        <v>6</v>
      </c>
      <c r="M135" s="30">
        <v>1</v>
      </c>
      <c r="N135" s="1"/>
      <c r="O135" s="1"/>
    </row>
    <row r="136" spans="1:15" s="2" customFormat="1" ht="13.5">
      <c r="A136" s="16" t="s">
        <v>24</v>
      </c>
      <c r="B136" s="43"/>
      <c r="C136" s="29">
        <v>1</v>
      </c>
      <c r="D136" s="29">
        <v>100</v>
      </c>
      <c r="E136" s="29">
        <v>16</v>
      </c>
      <c r="F136" s="29">
        <v>490</v>
      </c>
      <c r="G136" s="27">
        <v>213</v>
      </c>
      <c r="H136" s="27">
        <v>469</v>
      </c>
      <c r="I136" s="27">
        <v>188</v>
      </c>
      <c r="J136" s="29">
        <v>78</v>
      </c>
      <c r="K136" s="29">
        <v>11</v>
      </c>
      <c r="L136" s="29">
        <v>10</v>
      </c>
      <c r="M136" s="28" t="s">
        <v>18</v>
      </c>
      <c r="N136" s="1"/>
      <c r="O136" s="1"/>
    </row>
    <row r="137" spans="1:15" s="2" customFormat="1" ht="13.5">
      <c r="A137" s="16" t="s">
        <v>25</v>
      </c>
      <c r="B137" s="43"/>
      <c r="C137" s="27" t="s">
        <v>18</v>
      </c>
      <c r="D137" s="29">
        <v>106</v>
      </c>
      <c r="E137" s="29">
        <v>16</v>
      </c>
      <c r="F137" s="29">
        <v>400</v>
      </c>
      <c r="G137" s="27">
        <v>180</v>
      </c>
      <c r="H137" s="27">
        <v>335</v>
      </c>
      <c r="I137" s="27">
        <v>265</v>
      </c>
      <c r="J137" s="29">
        <v>109</v>
      </c>
      <c r="K137" s="29">
        <v>10</v>
      </c>
      <c r="L137" s="29">
        <v>8</v>
      </c>
      <c r="M137" s="28" t="s">
        <v>18</v>
      </c>
      <c r="N137" s="1"/>
      <c r="O137" s="1"/>
    </row>
    <row r="138" spans="1:15" s="2" customFormat="1" ht="13.5">
      <c r="A138" s="16" t="s">
        <v>26</v>
      </c>
      <c r="B138" s="43"/>
      <c r="C138" s="27" t="s">
        <v>18</v>
      </c>
      <c r="D138" s="29">
        <v>68</v>
      </c>
      <c r="E138" s="29">
        <v>10</v>
      </c>
      <c r="F138" s="29">
        <v>336</v>
      </c>
      <c r="G138" s="27">
        <v>119</v>
      </c>
      <c r="H138" s="27">
        <v>160</v>
      </c>
      <c r="I138" s="27">
        <v>195</v>
      </c>
      <c r="J138" s="29">
        <v>123</v>
      </c>
      <c r="K138" s="29">
        <v>10</v>
      </c>
      <c r="L138" s="29">
        <v>9</v>
      </c>
      <c r="M138" s="28" t="s">
        <v>18</v>
      </c>
      <c r="N138" s="1"/>
      <c r="O138" s="1"/>
    </row>
    <row r="139" spans="1:15" s="2" customFormat="1" ht="13.5" customHeight="1">
      <c r="A139" s="16" t="s">
        <v>27</v>
      </c>
      <c r="B139" s="43"/>
      <c r="C139" s="29">
        <v>1</v>
      </c>
      <c r="D139" s="29">
        <v>58</v>
      </c>
      <c r="E139" s="29">
        <v>3</v>
      </c>
      <c r="F139" s="29">
        <v>148</v>
      </c>
      <c r="G139" s="27">
        <v>44</v>
      </c>
      <c r="H139" s="27">
        <v>66</v>
      </c>
      <c r="I139" s="27">
        <v>69</v>
      </c>
      <c r="J139" s="29">
        <v>84</v>
      </c>
      <c r="K139" s="29">
        <v>7</v>
      </c>
      <c r="L139" s="29">
        <v>4</v>
      </c>
      <c r="M139" s="28" t="s">
        <v>18</v>
      </c>
      <c r="N139" s="1"/>
      <c r="O139" s="1"/>
    </row>
    <row r="140" spans="1:15" s="2" customFormat="1" ht="13.5" customHeight="1">
      <c r="A140" s="16" t="s">
        <v>28</v>
      </c>
      <c r="B140" s="43"/>
      <c r="C140" s="27" t="s">
        <v>18</v>
      </c>
      <c r="D140" s="29">
        <v>35</v>
      </c>
      <c r="E140" s="29">
        <v>7</v>
      </c>
      <c r="F140" s="29">
        <v>101</v>
      </c>
      <c r="G140" s="27">
        <v>37</v>
      </c>
      <c r="H140" s="27">
        <v>42</v>
      </c>
      <c r="I140" s="27">
        <v>91</v>
      </c>
      <c r="J140" s="29">
        <v>199</v>
      </c>
      <c r="K140" s="29">
        <v>17</v>
      </c>
      <c r="L140" s="29">
        <v>10</v>
      </c>
      <c r="M140" s="28" t="s">
        <v>18</v>
      </c>
      <c r="N140" s="1"/>
      <c r="O140" s="1"/>
    </row>
    <row r="141" spans="1:15" s="2" customFormat="1" ht="24" customHeight="1">
      <c r="A141" s="16" t="s">
        <v>29</v>
      </c>
      <c r="B141" s="43"/>
      <c r="C141" s="27" t="s">
        <v>18</v>
      </c>
      <c r="D141" s="29">
        <v>24</v>
      </c>
      <c r="E141" s="29">
        <v>1</v>
      </c>
      <c r="F141" s="29">
        <v>65</v>
      </c>
      <c r="G141" s="27">
        <v>22</v>
      </c>
      <c r="H141" s="27">
        <v>16</v>
      </c>
      <c r="I141" s="27">
        <v>67</v>
      </c>
      <c r="J141" s="29">
        <v>202</v>
      </c>
      <c r="K141" s="29">
        <v>30</v>
      </c>
      <c r="L141" s="29">
        <v>17</v>
      </c>
      <c r="M141" s="28" t="s">
        <v>18</v>
      </c>
      <c r="N141" s="1"/>
      <c r="O141" s="1"/>
    </row>
    <row r="142" spans="1:15" s="2" customFormat="1" ht="13.5" customHeight="1">
      <c r="A142" s="16" t="s">
        <v>30</v>
      </c>
      <c r="B142" s="43"/>
      <c r="C142" s="27" t="s">
        <v>18</v>
      </c>
      <c r="D142" s="29">
        <v>24</v>
      </c>
      <c r="E142" s="29">
        <v>6</v>
      </c>
      <c r="F142" s="29">
        <v>82</v>
      </c>
      <c r="G142" s="27">
        <v>22</v>
      </c>
      <c r="H142" s="27">
        <v>28</v>
      </c>
      <c r="I142" s="27">
        <v>121</v>
      </c>
      <c r="J142" s="29">
        <v>386</v>
      </c>
      <c r="K142" s="29">
        <v>95</v>
      </c>
      <c r="L142" s="29">
        <v>59</v>
      </c>
      <c r="M142" s="28" t="s">
        <v>18</v>
      </c>
      <c r="N142" s="1"/>
      <c r="O142" s="1"/>
    </row>
    <row r="143" spans="1:15" s="2" customFormat="1" ht="13.5" customHeight="1">
      <c r="A143" s="16" t="s">
        <v>31</v>
      </c>
      <c r="B143" s="43"/>
      <c r="C143" s="27" t="s">
        <v>18</v>
      </c>
      <c r="D143" s="27" t="s">
        <v>18</v>
      </c>
      <c r="E143" s="27" t="s">
        <v>18</v>
      </c>
      <c r="F143" s="27" t="s">
        <v>18</v>
      </c>
      <c r="G143" s="27">
        <v>1</v>
      </c>
      <c r="H143" s="27" t="s">
        <v>18</v>
      </c>
      <c r="I143" s="27">
        <v>1</v>
      </c>
      <c r="J143" s="27" t="s">
        <v>18</v>
      </c>
      <c r="K143" s="27" t="s">
        <v>18</v>
      </c>
      <c r="L143" s="27" t="s">
        <v>18</v>
      </c>
      <c r="M143" s="30">
        <v>3</v>
      </c>
      <c r="N143" s="1"/>
      <c r="O143" s="1"/>
    </row>
    <row r="144" spans="1:15" s="2" customFormat="1" ht="13.5" customHeight="1">
      <c r="A144" s="16" t="s">
        <v>32</v>
      </c>
      <c r="B144" s="43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8"/>
      <c r="N144" s="1"/>
      <c r="O144" s="1"/>
    </row>
    <row r="145" spans="1:15" s="5" customFormat="1" ht="23.25" customHeight="1">
      <c r="A145" s="16" t="s">
        <v>33</v>
      </c>
      <c r="B145" s="43"/>
      <c r="C145" s="29">
        <v>1</v>
      </c>
      <c r="D145" s="29">
        <v>487</v>
      </c>
      <c r="E145" s="29">
        <v>145</v>
      </c>
      <c r="F145" s="29">
        <v>2413</v>
      </c>
      <c r="G145" s="27">
        <v>1075</v>
      </c>
      <c r="H145" s="27">
        <v>3050</v>
      </c>
      <c r="I145" s="27">
        <v>1804</v>
      </c>
      <c r="J145" s="29">
        <v>615</v>
      </c>
      <c r="K145" s="29">
        <v>76</v>
      </c>
      <c r="L145" s="29">
        <v>65</v>
      </c>
      <c r="M145" s="30">
        <v>3</v>
      </c>
      <c r="N145" s="4"/>
      <c r="O145" s="4"/>
    </row>
    <row r="146" spans="1:15" s="2" customFormat="1" ht="13.5" customHeight="1">
      <c r="A146" s="16" t="s">
        <v>34</v>
      </c>
      <c r="B146" s="43"/>
      <c r="C146" s="29">
        <v>1</v>
      </c>
      <c r="D146" s="29">
        <v>123</v>
      </c>
      <c r="E146" s="29">
        <v>15</v>
      </c>
      <c r="F146" s="29">
        <v>336</v>
      </c>
      <c r="G146" s="27">
        <v>93</v>
      </c>
      <c r="H146" s="27">
        <v>118</v>
      </c>
      <c r="I146" s="27">
        <v>314</v>
      </c>
      <c r="J146" s="29">
        <v>826</v>
      </c>
      <c r="K146" s="29">
        <v>147</v>
      </c>
      <c r="L146" s="29">
        <v>88</v>
      </c>
      <c r="M146" s="28" t="s">
        <v>18</v>
      </c>
      <c r="N146" s="1"/>
      <c r="O146" s="1"/>
    </row>
    <row r="147" spans="1:15" s="2" customFormat="1" ht="13.5">
      <c r="A147" s="16" t="s">
        <v>35</v>
      </c>
      <c r="B147" s="43"/>
      <c r="C147" s="27" t="s">
        <v>18</v>
      </c>
      <c r="D147" s="29">
        <v>77</v>
      </c>
      <c r="E147" s="29">
        <v>65</v>
      </c>
      <c r="F147" s="29">
        <v>514</v>
      </c>
      <c r="G147" s="27">
        <v>247</v>
      </c>
      <c r="H147" s="27">
        <v>1250</v>
      </c>
      <c r="I147" s="27">
        <v>920</v>
      </c>
      <c r="J147" s="29">
        <v>145</v>
      </c>
      <c r="K147" s="29">
        <v>28</v>
      </c>
      <c r="L147" s="29">
        <v>23</v>
      </c>
      <c r="M147" s="28" t="s">
        <v>18</v>
      </c>
      <c r="N147" s="1"/>
      <c r="O147" s="1"/>
    </row>
    <row r="148" spans="1:15" s="2" customFormat="1" ht="23.25">
      <c r="A148" s="17" t="s">
        <v>43</v>
      </c>
      <c r="B148" s="44">
        <f>абс!B148/5995*1000</f>
        <v>1000</v>
      </c>
      <c r="C148" s="44">
        <f>абс!C148/5995*1000</f>
        <v>0</v>
      </c>
      <c r="D148" s="44">
        <f>абс!D148/5995*1000</f>
        <v>33.02752293577982</v>
      </c>
      <c r="E148" s="44">
        <f>абс!E148/5995*1000</f>
        <v>12.510425354462052</v>
      </c>
      <c r="F148" s="44">
        <f>абс!F148/5995*1000</f>
        <v>187.1559633027523</v>
      </c>
      <c r="G148" s="44">
        <f>абс!G148/5995*1000</f>
        <v>122.43536280233528</v>
      </c>
      <c r="H148" s="44">
        <f>абс!H148/5995*1000</f>
        <v>275.39616346955796</v>
      </c>
      <c r="I148" s="44">
        <f>абс!I148/5995*1000</f>
        <v>225.68807339449543</v>
      </c>
      <c r="J148" s="44">
        <f>абс!J148/5995*1000</f>
        <v>126.2718932443703</v>
      </c>
      <c r="K148" s="44">
        <f>абс!K148/5995*1000</f>
        <v>17.180984153461218</v>
      </c>
      <c r="L148" s="44">
        <f>абс!L148/5995*1000</f>
        <v>12.67723102585488</v>
      </c>
      <c r="M148" s="45">
        <f>абс!M148/5995*1000</f>
        <v>0.33361134278565474</v>
      </c>
      <c r="N148" s="1"/>
      <c r="O148" s="1"/>
    </row>
    <row r="149" spans="1:15" s="2" customFormat="1" ht="13.5">
      <c r="A149" s="16" t="s">
        <v>16</v>
      </c>
      <c r="B149" s="43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8"/>
      <c r="N149" s="1"/>
      <c r="O149" s="1"/>
    </row>
    <row r="150" spans="1:15" s="2" customFormat="1" ht="13.5">
      <c r="A150" s="16" t="s">
        <v>17</v>
      </c>
      <c r="B150" s="43"/>
      <c r="C150" s="27" t="s">
        <v>18</v>
      </c>
      <c r="D150" s="27" t="s">
        <v>18</v>
      </c>
      <c r="E150" s="27" t="s">
        <v>18</v>
      </c>
      <c r="F150" s="27">
        <v>1</v>
      </c>
      <c r="G150" s="27">
        <v>7</v>
      </c>
      <c r="H150" s="27">
        <v>77</v>
      </c>
      <c r="I150" s="27">
        <v>403</v>
      </c>
      <c r="J150" s="27">
        <v>67</v>
      </c>
      <c r="K150" s="27">
        <v>11</v>
      </c>
      <c r="L150" s="27">
        <v>9</v>
      </c>
      <c r="M150" s="28" t="s">
        <v>18</v>
      </c>
      <c r="N150" s="1"/>
      <c r="O150" s="1"/>
    </row>
    <row r="151" spans="1:15" s="2" customFormat="1" ht="13.5">
      <c r="A151" s="16" t="s">
        <v>19</v>
      </c>
      <c r="B151" s="43"/>
      <c r="C151" s="27" t="s">
        <v>18</v>
      </c>
      <c r="D151" s="27" t="s">
        <v>18</v>
      </c>
      <c r="E151" s="27">
        <v>2</v>
      </c>
      <c r="F151" s="27">
        <v>15</v>
      </c>
      <c r="G151" s="27">
        <v>13</v>
      </c>
      <c r="H151" s="27">
        <v>131</v>
      </c>
      <c r="I151" s="27">
        <v>57</v>
      </c>
      <c r="J151" s="27">
        <v>15</v>
      </c>
      <c r="K151" s="27">
        <v>2</v>
      </c>
      <c r="L151" s="27">
        <v>1</v>
      </c>
      <c r="M151" s="28" t="s">
        <v>18</v>
      </c>
      <c r="N151" s="1"/>
      <c r="O151" s="1"/>
    </row>
    <row r="152" spans="1:15" s="2" customFormat="1" ht="13.5">
      <c r="A152" s="16" t="s">
        <v>20</v>
      </c>
      <c r="B152" s="43"/>
      <c r="C152" s="27" t="s">
        <v>18</v>
      </c>
      <c r="D152" s="29">
        <v>14</v>
      </c>
      <c r="E152" s="29">
        <v>19</v>
      </c>
      <c r="F152" s="29">
        <v>102</v>
      </c>
      <c r="G152" s="27">
        <v>62</v>
      </c>
      <c r="H152" s="27">
        <v>212</v>
      </c>
      <c r="I152" s="27">
        <v>116</v>
      </c>
      <c r="J152" s="29">
        <v>30</v>
      </c>
      <c r="K152" s="29">
        <v>9</v>
      </c>
      <c r="L152" s="29">
        <v>8</v>
      </c>
      <c r="M152" s="28" t="s">
        <v>18</v>
      </c>
      <c r="N152" s="1"/>
      <c r="O152" s="1"/>
    </row>
    <row r="153" spans="1:15" s="2" customFormat="1" ht="13.5">
      <c r="A153" s="16" t="s">
        <v>21</v>
      </c>
      <c r="B153" s="43"/>
      <c r="C153" s="27" t="s">
        <v>18</v>
      </c>
      <c r="D153" s="29">
        <v>12</v>
      </c>
      <c r="E153" s="29">
        <v>8</v>
      </c>
      <c r="F153" s="29">
        <v>97</v>
      </c>
      <c r="G153" s="27">
        <v>71</v>
      </c>
      <c r="H153" s="27">
        <v>189</v>
      </c>
      <c r="I153" s="27">
        <v>115</v>
      </c>
      <c r="J153" s="29">
        <v>34</v>
      </c>
      <c r="K153" s="29">
        <v>4</v>
      </c>
      <c r="L153" s="29">
        <v>4</v>
      </c>
      <c r="M153" s="28" t="s">
        <v>18</v>
      </c>
      <c r="N153" s="1"/>
      <c r="O153" s="1"/>
    </row>
    <row r="154" spans="1:15" s="2" customFormat="1" ht="13.5">
      <c r="A154" s="16" t="s">
        <v>22</v>
      </c>
      <c r="B154" s="43"/>
      <c r="C154" s="27" t="s">
        <v>18</v>
      </c>
      <c r="D154" s="29">
        <v>15</v>
      </c>
      <c r="E154" s="29">
        <v>3</v>
      </c>
      <c r="F154" s="29">
        <v>98</v>
      </c>
      <c r="G154" s="27">
        <v>65</v>
      </c>
      <c r="H154" s="27">
        <v>217</v>
      </c>
      <c r="I154" s="27">
        <v>64</v>
      </c>
      <c r="J154" s="29">
        <v>42</v>
      </c>
      <c r="K154" s="29">
        <v>6</v>
      </c>
      <c r="L154" s="29">
        <v>5</v>
      </c>
      <c r="M154" s="30">
        <v>2</v>
      </c>
      <c r="N154" s="1"/>
      <c r="O154" s="1"/>
    </row>
    <row r="155" spans="1:15" s="2" customFormat="1" ht="13.5">
      <c r="A155" s="16" t="s">
        <v>23</v>
      </c>
      <c r="B155" s="43"/>
      <c r="C155" s="27" t="s">
        <v>18</v>
      </c>
      <c r="D155" s="29">
        <v>17</v>
      </c>
      <c r="E155" s="29">
        <v>7</v>
      </c>
      <c r="F155" s="29">
        <v>153</v>
      </c>
      <c r="G155" s="27">
        <v>101</v>
      </c>
      <c r="H155" s="27">
        <v>243</v>
      </c>
      <c r="I155" s="27">
        <v>75</v>
      </c>
      <c r="J155" s="29">
        <v>25</v>
      </c>
      <c r="K155" s="29">
        <v>3</v>
      </c>
      <c r="L155" s="29">
        <v>2</v>
      </c>
      <c r="M155" s="28" t="s">
        <v>18</v>
      </c>
      <c r="N155" s="1"/>
      <c r="O155" s="1"/>
    </row>
    <row r="156" spans="1:15" s="2" customFormat="1" ht="13.5">
      <c r="A156" s="16" t="s">
        <v>24</v>
      </c>
      <c r="B156" s="43"/>
      <c r="C156" s="27" t="s">
        <v>18</v>
      </c>
      <c r="D156" s="29">
        <v>28</v>
      </c>
      <c r="E156" s="29">
        <v>10</v>
      </c>
      <c r="F156" s="29">
        <v>192</v>
      </c>
      <c r="G156" s="27">
        <v>140</v>
      </c>
      <c r="H156" s="27">
        <v>244</v>
      </c>
      <c r="I156" s="27">
        <v>116</v>
      </c>
      <c r="J156" s="29">
        <v>47</v>
      </c>
      <c r="K156" s="29">
        <v>9</v>
      </c>
      <c r="L156" s="29">
        <v>8</v>
      </c>
      <c r="M156" s="28" t="s">
        <v>18</v>
      </c>
      <c r="N156" s="1"/>
      <c r="O156" s="1"/>
    </row>
    <row r="157" spans="1:15" s="2" customFormat="1" ht="13.5">
      <c r="A157" s="16" t="s">
        <v>25</v>
      </c>
      <c r="B157" s="43"/>
      <c r="C157" s="27" t="s">
        <v>18</v>
      </c>
      <c r="D157" s="29">
        <v>33</v>
      </c>
      <c r="E157" s="29">
        <v>11</v>
      </c>
      <c r="F157" s="29">
        <v>170</v>
      </c>
      <c r="G157" s="27">
        <v>114</v>
      </c>
      <c r="H157" s="27">
        <v>186</v>
      </c>
      <c r="I157" s="27">
        <v>146</v>
      </c>
      <c r="J157" s="29">
        <v>72</v>
      </c>
      <c r="K157" s="29">
        <v>5</v>
      </c>
      <c r="L157" s="29">
        <v>5</v>
      </c>
      <c r="M157" s="28" t="s">
        <v>18</v>
      </c>
      <c r="N157" s="1"/>
      <c r="O157" s="1"/>
    </row>
    <row r="158" spans="1:15" s="2" customFormat="1" ht="13.5">
      <c r="A158" s="16" t="s">
        <v>26</v>
      </c>
      <c r="B158" s="43"/>
      <c r="C158" s="27" t="s">
        <v>18</v>
      </c>
      <c r="D158" s="29">
        <v>25</v>
      </c>
      <c r="E158" s="29">
        <v>7</v>
      </c>
      <c r="F158" s="29">
        <v>149</v>
      </c>
      <c r="G158" s="27">
        <v>81</v>
      </c>
      <c r="H158" s="27">
        <v>82</v>
      </c>
      <c r="I158" s="27">
        <v>115</v>
      </c>
      <c r="J158" s="29">
        <v>69</v>
      </c>
      <c r="K158" s="29">
        <v>6</v>
      </c>
      <c r="L158" s="29">
        <v>5</v>
      </c>
      <c r="M158" s="28" t="s">
        <v>18</v>
      </c>
      <c r="N158" s="1"/>
      <c r="O158" s="1"/>
    </row>
    <row r="159" spans="1:15" s="2" customFormat="1" ht="13.5" customHeight="1">
      <c r="A159" s="16" t="s">
        <v>27</v>
      </c>
      <c r="B159" s="43"/>
      <c r="C159" s="27" t="s">
        <v>18</v>
      </c>
      <c r="D159" s="29">
        <v>18</v>
      </c>
      <c r="E159" s="29">
        <v>2</v>
      </c>
      <c r="F159" s="29">
        <v>60</v>
      </c>
      <c r="G159" s="27">
        <v>32</v>
      </c>
      <c r="H159" s="27">
        <v>34</v>
      </c>
      <c r="I159" s="27">
        <v>34</v>
      </c>
      <c r="J159" s="29">
        <v>45</v>
      </c>
      <c r="K159" s="29">
        <v>2</v>
      </c>
      <c r="L159" s="29">
        <v>2</v>
      </c>
      <c r="M159" s="28" t="s">
        <v>18</v>
      </c>
      <c r="N159" s="1"/>
      <c r="O159" s="1"/>
    </row>
    <row r="160" spans="1:15" s="2" customFormat="1" ht="13.5" customHeight="1">
      <c r="A160" s="16" t="s">
        <v>28</v>
      </c>
      <c r="B160" s="43"/>
      <c r="C160" s="27" t="s">
        <v>18</v>
      </c>
      <c r="D160" s="29">
        <v>14</v>
      </c>
      <c r="E160" s="29">
        <v>4</v>
      </c>
      <c r="F160" s="29">
        <v>40</v>
      </c>
      <c r="G160" s="27">
        <v>26</v>
      </c>
      <c r="H160" s="27">
        <v>20</v>
      </c>
      <c r="I160" s="27">
        <v>39</v>
      </c>
      <c r="J160" s="29">
        <v>92</v>
      </c>
      <c r="K160" s="29">
        <v>6</v>
      </c>
      <c r="L160" s="29">
        <v>5</v>
      </c>
      <c r="M160" s="28" t="s">
        <v>18</v>
      </c>
      <c r="N160" s="1"/>
      <c r="O160" s="1"/>
    </row>
    <row r="161" spans="1:15" s="2" customFormat="1" ht="24.75" customHeight="1">
      <c r="A161" s="16" t="s">
        <v>29</v>
      </c>
      <c r="B161" s="43"/>
      <c r="C161" s="27" t="s">
        <v>18</v>
      </c>
      <c r="D161" s="29">
        <v>10</v>
      </c>
      <c r="E161" s="27" t="s">
        <v>18</v>
      </c>
      <c r="F161" s="29">
        <v>24</v>
      </c>
      <c r="G161" s="27">
        <v>13</v>
      </c>
      <c r="H161" s="27">
        <v>8</v>
      </c>
      <c r="I161" s="27">
        <v>24</v>
      </c>
      <c r="J161" s="29">
        <v>77</v>
      </c>
      <c r="K161" s="29">
        <v>13</v>
      </c>
      <c r="L161" s="29">
        <v>8</v>
      </c>
      <c r="M161" s="28" t="s">
        <v>18</v>
      </c>
      <c r="N161" s="1"/>
      <c r="O161" s="1"/>
    </row>
    <row r="162" spans="1:15" s="2" customFormat="1" ht="13.5" customHeight="1">
      <c r="A162" s="16" t="s">
        <v>30</v>
      </c>
      <c r="B162" s="43"/>
      <c r="C162" s="27" t="s">
        <v>18</v>
      </c>
      <c r="D162" s="29">
        <v>12</v>
      </c>
      <c r="E162" s="29">
        <v>2</v>
      </c>
      <c r="F162" s="29">
        <v>21</v>
      </c>
      <c r="G162" s="27">
        <v>9</v>
      </c>
      <c r="H162" s="27">
        <v>8</v>
      </c>
      <c r="I162" s="27">
        <v>49</v>
      </c>
      <c r="J162" s="29">
        <v>142</v>
      </c>
      <c r="K162" s="29">
        <v>27</v>
      </c>
      <c r="L162" s="29">
        <v>14</v>
      </c>
      <c r="M162" s="28" t="s">
        <v>18</v>
      </c>
      <c r="N162" s="1"/>
      <c r="O162" s="1"/>
    </row>
    <row r="163" spans="1:15" s="2" customFormat="1" ht="13.5" customHeight="1">
      <c r="A163" s="16" t="s">
        <v>31</v>
      </c>
      <c r="B163" s="43"/>
      <c r="C163" s="27" t="s">
        <v>18</v>
      </c>
      <c r="D163" s="27" t="s">
        <v>18</v>
      </c>
      <c r="E163" s="27" t="s">
        <v>18</v>
      </c>
      <c r="F163" s="27" t="s">
        <v>18</v>
      </c>
      <c r="G163" s="27">
        <v>1</v>
      </c>
      <c r="H163" s="27" t="s">
        <v>18</v>
      </c>
      <c r="I163" s="27" t="s">
        <v>18</v>
      </c>
      <c r="J163" s="27" t="s">
        <v>18</v>
      </c>
      <c r="K163" s="27" t="s">
        <v>18</v>
      </c>
      <c r="L163" s="27" t="s">
        <v>18</v>
      </c>
      <c r="M163" s="30">
        <v>1</v>
      </c>
      <c r="N163" s="1"/>
      <c r="O163" s="1"/>
    </row>
    <row r="164" spans="1:15" s="2" customFormat="1" ht="13.5" customHeight="1">
      <c r="A164" s="16" t="s">
        <v>37</v>
      </c>
      <c r="B164" s="43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8"/>
      <c r="N164" s="1"/>
      <c r="O164" s="1"/>
    </row>
    <row r="165" spans="1:15" s="5" customFormat="1" ht="24.75" customHeight="1">
      <c r="A165" s="16" t="s">
        <v>33</v>
      </c>
      <c r="B165" s="43"/>
      <c r="C165" s="27" t="s">
        <v>18</v>
      </c>
      <c r="D165" s="29">
        <v>162</v>
      </c>
      <c r="E165" s="29">
        <v>69</v>
      </c>
      <c r="F165" s="29">
        <v>1037</v>
      </c>
      <c r="G165" s="27">
        <v>686</v>
      </c>
      <c r="H165" s="27">
        <v>1614</v>
      </c>
      <c r="I165" s="27">
        <v>1094</v>
      </c>
      <c r="J165" s="29">
        <v>402</v>
      </c>
      <c r="K165" s="29">
        <v>49</v>
      </c>
      <c r="L165" s="29">
        <v>42</v>
      </c>
      <c r="M165" s="30">
        <v>2</v>
      </c>
      <c r="N165" s="4"/>
      <c r="O165" s="4"/>
    </row>
    <row r="166" spans="1:15" s="2" customFormat="1" ht="13.5" customHeight="1">
      <c r="A166" s="16" t="s">
        <v>34</v>
      </c>
      <c r="B166" s="43"/>
      <c r="C166" s="27" t="s">
        <v>18</v>
      </c>
      <c r="D166" s="29">
        <v>36</v>
      </c>
      <c r="E166" s="29">
        <v>6</v>
      </c>
      <c r="F166" s="29">
        <v>85</v>
      </c>
      <c r="G166" s="27">
        <v>48</v>
      </c>
      <c r="H166" s="27">
        <v>36</v>
      </c>
      <c r="I166" s="27">
        <v>112</v>
      </c>
      <c r="J166" s="29">
        <v>311</v>
      </c>
      <c r="K166" s="29">
        <v>46</v>
      </c>
      <c r="L166" s="29">
        <v>27</v>
      </c>
      <c r="M166" s="28" t="s">
        <v>18</v>
      </c>
      <c r="N166" s="1"/>
      <c r="O166" s="1"/>
    </row>
    <row r="167" spans="1:15" s="2" customFormat="1" ht="13.5">
      <c r="A167" s="16" t="s">
        <v>35</v>
      </c>
      <c r="B167" s="43"/>
      <c r="C167" s="27" t="s">
        <v>18</v>
      </c>
      <c r="D167" s="29">
        <v>26</v>
      </c>
      <c r="E167" s="29">
        <v>29</v>
      </c>
      <c r="F167" s="29">
        <v>215</v>
      </c>
      <c r="G167" s="27">
        <v>153</v>
      </c>
      <c r="H167" s="27">
        <v>608</v>
      </c>
      <c r="I167" s="27">
        <v>544</v>
      </c>
      <c r="J167" s="29">
        <v>102</v>
      </c>
      <c r="K167" s="29">
        <v>18</v>
      </c>
      <c r="L167" s="29">
        <v>15</v>
      </c>
      <c r="M167" s="28" t="s">
        <v>18</v>
      </c>
      <c r="N167" s="1"/>
      <c r="O167" s="1"/>
    </row>
    <row r="168" spans="1:15" s="2" customFormat="1" ht="23.25">
      <c r="A168" s="17" t="s">
        <v>41</v>
      </c>
      <c r="B168" s="44">
        <f>абс!B168/6054*1000</f>
        <v>1000</v>
      </c>
      <c r="C168" s="44">
        <f>абс!C168/6054*1000</f>
        <v>0.3303600925008259</v>
      </c>
      <c r="D168" s="44">
        <f>абс!D168/6054*1000</f>
        <v>68.05417905517014</v>
      </c>
      <c r="E168" s="44">
        <f>абс!E168/6054*1000</f>
        <v>14.040303931285102</v>
      </c>
      <c r="F168" s="44">
        <f>абс!F168/6054*1000</f>
        <v>268.74793524942186</v>
      </c>
      <c r="G168" s="44">
        <f>абс!G168/6054*1000</f>
        <v>71.68814007267922</v>
      </c>
      <c r="H168" s="44">
        <f>абс!H168/6054*1000</f>
        <v>250.74331020812684</v>
      </c>
      <c r="I168" s="44">
        <f>абс!I168/6054*1000</f>
        <v>179.8810703666997</v>
      </c>
      <c r="J168" s="44">
        <f>абс!J168/6054*1000</f>
        <v>125.20647505781301</v>
      </c>
      <c r="K168" s="44">
        <f>абс!K168/6054*1000</f>
        <v>21.143045920052856</v>
      </c>
      <c r="L168" s="44">
        <f>абс!L168/6054*1000</f>
        <v>13.875123885034688</v>
      </c>
      <c r="M168" s="45">
        <f>абс!M168/6054*1000</f>
        <v>0.16518004625041294</v>
      </c>
      <c r="N168" s="1"/>
      <c r="O168" s="1"/>
    </row>
    <row r="169" spans="1:15" s="2" customFormat="1" ht="13.5">
      <c r="A169" s="16" t="s">
        <v>16</v>
      </c>
      <c r="B169" s="43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8"/>
      <c r="N169" s="1"/>
      <c r="O169" s="1"/>
    </row>
    <row r="170" spans="1:15" s="2" customFormat="1" ht="13.5">
      <c r="A170" s="16" t="s">
        <v>17</v>
      </c>
      <c r="B170" s="43"/>
      <c r="C170" s="27" t="s">
        <v>18</v>
      </c>
      <c r="D170" s="27" t="s">
        <v>18</v>
      </c>
      <c r="E170" s="27">
        <v>1</v>
      </c>
      <c r="F170" s="27">
        <v>1</v>
      </c>
      <c r="G170" s="27">
        <v>1</v>
      </c>
      <c r="H170" s="27">
        <v>88</v>
      </c>
      <c r="I170" s="27">
        <v>394</v>
      </c>
      <c r="J170" s="27">
        <v>44</v>
      </c>
      <c r="K170" s="27">
        <v>1</v>
      </c>
      <c r="L170" s="27" t="s">
        <v>18</v>
      </c>
      <c r="M170" s="28" t="s">
        <v>18</v>
      </c>
      <c r="N170" s="1"/>
      <c r="O170" s="1"/>
    </row>
    <row r="171" spans="1:15" s="2" customFormat="1" ht="13.5">
      <c r="A171" s="16" t="s">
        <v>19</v>
      </c>
      <c r="B171" s="43"/>
      <c r="C171" s="27" t="s">
        <v>18</v>
      </c>
      <c r="D171" s="27" t="s">
        <v>18</v>
      </c>
      <c r="E171" s="27">
        <v>4</v>
      </c>
      <c r="F171" s="27">
        <v>17</v>
      </c>
      <c r="G171" s="27">
        <v>7</v>
      </c>
      <c r="H171" s="27">
        <v>150</v>
      </c>
      <c r="I171" s="27">
        <v>28</v>
      </c>
      <c r="J171" s="27">
        <v>3</v>
      </c>
      <c r="K171" s="27">
        <v>3</v>
      </c>
      <c r="L171" s="27">
        <v>3</v>
      </c>
      <c r="M171" s="28" t="s">
        <v>18</v>
      </c>
      <c r="N171" s="1"/>
      <c r="O171" s="1"/>
    </row>
    <row r="172" spans="1:15" s="2" customFormat="1" ht="13.5">
      <c r="A172" s="16" t="s">
        <v>20</v>
      </c>
      <c r="B172" s="43"/>
      <c r="C172" s="27" t="s">
        <v>18</v>
      </c>
      <c r="D172" s="29">
        <v>26</v>
      </c>
      <c r="E172" s="29">
        <v>20</v>
      </c>
      <c r="F172" s="29">
        <v>141</v>
      </c>
      <c r="G172" s="27">
        <v>44</v>
      </c>
      <c r="H172" s="27">
        <v>221</v>
      </c>
      <c r="I172" s="27">
        <v>63</v>
      </c>
      <c r="J172" s="29">
        <v>15</v>
      </c>
      <c r="K172" s="29">
        <v>1</v>
      </c>
      <c r="L172" s="29">
        <v>1</v>
      </c>
      <c r="M172" s="28" t="s">
        <v>18</v>
      </c>
      <c r="N172" s="1"/>
      <c r="O172" s="1"/>
    </row>
    <row r="173" spans="1:15" s="2" customFormat="1" ht="13.5">
      <c r="A173" s="16" t="s">
        <v>21</v>
      </c>
      <c r="B173" s="43"/>
      <c r="C173" s="27" t="s">
        <v>18</v>
      </c>
      <c r="D173" s="29">
        <v>25</v>
      </c>
      <c r="E173" s="29">
        <v>11</v>
      </c>
      <c r="F173" s="29">
        <v>140</v>
      </c>
      <c r="G173" s="27">
        <v>42</v>
      </c>
      <c r="H173" s="27">
        <v>183</v>
      </c>
      <c r="I173" s="27">
        <v>68</v>
      </c>
      <c r="J173" s="29">
        <v>11</v>
      </c>
      <c r="K173" s="29">
        <v>5</v>
      </c>
      <c r="L173" s="29">
        <v>4</v>
      </c>
      <c r="M173" s="28" t="s">
        <v>18</v>
      </c>
      <c r="N173" s="1"/>
      <c r="O173" s="1"/>
    </row>
    <row r="174" spans="1:15" s="2" customFormat="1" ht="13.5">
      <c r="A174" s="16" t="s">
        <v>22</v>
      </c>
      <c r="B174" s="43"/>
      <c r="C174" s="27" t="s">
        <v>18</v>
      </c>
      <c r="D174" s="29">
        <v>41</v>
      </c>
      <c r="E174" s="29">
        <v>17</v>
      </c>
      <c r="F174" s="29">
        <v>157</v>
      </c>
      <c r="G174" s="27">
        <v>52</v>
      </c>
      <c r="H174" s="27">
        <v>143</v>
      </c>
      <c r="I174" s="27">
        <v>32</v>
      </c>
      <c r="J174" s="29">
        <v>23</v>
      </c>
      <c r="K174" s="29">
        <v>2</v>
      </c>
      <c r="L174" s="29">
        <v>2</v>
      </c>
      <c r="M174" s="28" t="s">
        <v>18</v>
      </c>
      <c r="N174" s="1"/>
      <c r="O174" s="1"/>
    </row>
    <row r="175" spans="1:15" s="2" customFormat="1" ht="13.5">
      <c r="A175" s="16" t="s">
        <v>23</v>
      </c>
      <c r="B175" s="43"/>
      <c r="C175" s="27" t="s">
        <v>18</v>
      </c>
      <c r="D175" s="29">
        <v>45</v>
      </c>
      <c r="E175" s="29">
        <v>9</v>
      </c>
      <c r="F175" s="29">
        <v>205</v>
      </c>
      <c r="G175" s="27">
        <v>66</v>
      </c>
      <c r="H175" s="27">
        <v>199</v>
      </c>
      <c r="I175" s="27">
        <v>31</v>
      </c>
      <c r="J175" s="29">
        <v>25</v>
      </c>
      <c r="K175" s="29">
        <v>4</v>
      </c>
      <c r="L175" s="29">
        <v>4</v>
      </c>
      <c r="M175" s="30">
        <v>1</v>
      </c>
      <c r="N175" s="1"/>
      <c r="O175" s="1"/>
    </row>
    <row r="176" spans="1:15" s="2" customFormat="1" ht="13.5">
      <c r="A176" s="16" t="s">
        <v>24</v>
      </c>
      <c r="B176" s="43"/>
      <c r="C176" s="29">
        <v>1</v>
      </c>
      <c r="D176" s="29">
        <v>72</v>
      </c>
      <c r="E176" s="29">
        <v>6</v>
      </c>
      <c r="F176" s="29">
        <v>298</v>
      </c>
      <c r="G176" s="27">
        <v>73</v>
      </c>
      <c r="H176" s="27">
        <v>225</v>
      </c>
      <c r="I176" s="27">
        <v>72</v>
      </c>
      <c r="J176" s="29">
        <v>31</v>
      </c>
      <c r="K176" s="29">
        <v>2</v>
      </c>
      <c r="L176" s="29">
        <v>2</v>
      </c>
      <c r="M176" s="28" t="s">
        <v>18</v>
      </c>
      <c r="N176" s="1"/>
      <c r="O176" s="1"/>
    </row>
    <row r="177" spans="1:15" s="2" customFormat="1" ht="13.5">
      <c r="A177" s="16" t="s">
        <v>25</v>
      </c>
      <c r="B177" s="43"/>
      <c r="C177" s="27" t="s">
        <v>18</v>
      </c>
      <c r="D177" s="29">
        <v>73</v>
      </c>
      <c r="E177" s="29">
        <v>5</v>
      </c>
      <c r="F177" s="29">
        <v>230</v>
      </c>
      <c r="G177" s="27">
        <v>66</v>
      </c>
      <c r="H177" s="27">
        <v>149</v>
      </c>
      <c r="I177" s="27">
        <v>119</v>
      </c>
      <c r="J177" s="29">
        <v>37</v>
      </c>
      <c r="K177" s="29">
        <v>5</v>
      </c>
      <c r="L177" s="29">
        <v>3</v>
      </c>
      <c r="M177" s="28" t="s">
        <v>18</v>
      </c>
      <c r="N177" s="1"/>
      <c r="O177" s="1"/>
    </row>
    <row r="178" spans="1:15" s="2" customFormat="1" ht="13.5">
      <c r="A178" s="16" t="s">
        <v>26</v>
      </c>
      <c r="B178" s="43"/>
      <c r="C178" s="27" t="s">
        <v>18</v>
      </c>
      <c r="D178" s="29">
        <v>43</v>
      </c>
      <c r="E178" s="29">
        <v>3</v>
      </c>
      <c r="F178" s="29">
        <v>187</v>
      </c>
      <c r="G178" s="27">
        <v>38</v>
      </c>
      <c r="H178" s="27">
        <v>78</v>
      </c>
      <c r="I178" s="27">
        <v>80</v>
      </c>
      <c r="J178" s="29">
        <v>54</v>
      </c>
      <c r="K178" s="29">
        <v>4</v>
      </c>
      <c r="L178" s="29">
        <v>4</v>
      </c>
      <c r="M178" s="28" t="s">
        <v>18</v>
      </c>
      <c r="N178" s="1"/>
      <c r="O178" s="1"/>
    </row>
    <row r="179" spans="1:15" s="2" customFormat="1" ht="13.5" customHeight="1">
      <c r="A179" s="16" t="s">
        <v>27</v>
      </c>
      <c r="B179" s="43"/>
      <c r="C179" s="29">
        <v>1</v>
      </c>
      <c r="D179" s="29">
        <v>40</v>
      </c>
      <c r="E179" s="29">
        <v>1</v>
      </c>
      <c r="F179" s="29">
        <v>88</v>
      </c>
      <c r="G179" s="27">
        <v>12</v>
      </c>
      <c r="H179" s="27">
        <v>32</v>
      </c>
      <c r="I179" s="27">
        <v>35</v>
      </c>
      <c r="J179" s="29">
        <v>39</v>
      </c>
      <c r="K179" s="29">
        <v>5</v>
      </c>
      <c r="L179" s="29">
        <v>2</v>
      </c>
      <c r="M179" s="28" t="s">
        <v>18</v>
      </c>
      <c r="N179" s="1"/>
      <c r="O179" s="1"/>
    </row>
    <row r="180" spans="1:15" s="2" customFormat="1" ht="13.5" customHeight="1">
      <c r="A180" s="16" t="s">
        <v>28</v>
      </c>
      <c r="B180" s="43"/>
      <c r="C180" s="27" t="s">
        <v>18</v>
      </c>
      <c r="D180" s="29">
        <v>21</v>
      </c>
      <c r="E180" s="29">
        <v>3</v>
      </c>
      <c r="F180" s="29">
        <v>61</v>
      </c>
      <c r="G180" s="27">
        <v>11</v>
      </c>
      <c r="H180" s="27">
        <v>22</v>
      </c>
      <c r="I180" s="27">
        <v>52</v>
      </c>
      <c r="J180" s="29">
        <v>107</v>
      </c>
      <c r="K180" s="29">
        <v>11</v>
      </c>
      <c r="L180" s="29">
        <v>5</v>
      </c>
      <c r="M180" s="28" t="s">
        <v>18</v>
      </c>
      <c r="N180" s="1"/>
      <c r="O180" s="1"/>
    </row>
    <row r="181" spans="1:15" s="2" customFormat="1" ht="24.75" customHeight="1">
      <c r="A181" s="16" t="s">
        <v>29</v>
      </c>
      <c r="B181" s="43"/>
      <c r="C181" s="27" t="s">
        <v>18</v>
      </c>
      <c r="D181" s="29">
        <v>14</v>
      </c>
      <c r="E181" s="29">
        <v>1</v>
      </c>
      <c r="F181" s="29">
        <v>41</v>
      </c>
      <c r="G181" s="27">
        <v>9</v>
      </c>
      <c r="H181" s="27">
        <v>8</v>
      </c>
      <c r="I181" s="27">
        <v>43</v>
      </c>
      <c r="J181" s="29">
        <v>125</v>
      </c>
      <c r="K181" s="29">
        <v>17</v>
      </c>
      <c r="L181" s="29">
        <v>9</v>
      </c>
      <c r="M181" s="28" t="s">
        <v>18</v>
      </c>
      <c r="N181" s="1"/>
      <c r="O181" s="1"/>
    </row>
    <row r="182" spans="1:15" s="2" customFormat="1" ht="13.5" customHeight="1">
      <c r="A182" s="16" t="s">
        <v>30</v>
      </c>
      <c r="B182" s="43"/>
      <c r="C182" s="27" t="s">
        <v>18</v>
      </c>
      <c r="D182" s="29">
        <v>12</v>
      </c>
      <c r="E182" s="29">
        <v>4</v>
      </c>
      <c r="F182" s="29">
        <v>61</v>
      </c>
      <c r="G182" s="27">
        <v>13</v>
      </c>
      <c r="H182" s="27">
        <v>20</v>
      </c>
      <c r="I182" s="27">
        <v>72</v>
      </c>
      <c r="J182" s="29">
        <v>244</v>
      </c>
      <c r="K182" s="29">
        <v>68</v>
      </c>
      <c r="L182" s="29">
        <v>45</v>
      </c>
      <c r="M182" s="28" t="s">
        <v>18</v>
      </c>
      <c r="N182" s="1"/>
      <c r="O182" s="1"/>
    </row>
    <row r="183" spans="1:15" s="2" customFormat="1" ht="13.5" customHeight="1">
      <c r="A183" s="16" t="s">
        <v>31</v>
      </c>
      <c r="B183" s="43"/>
      <c r="C183" s="27" t="s">
        <v>18</v>
      </c>
      <c r="D183" s="27" t="s">
        <v>18</v>
      </c>
      <c r="E183" s="27" t="s">
        <v>18</v>
      </c>
      <c r="F183" s="27" t="s">
        <v>18</v>
      </c>
      <c r="G183" s="27" t="s">
        <v>18</v>
      </c>
      <c r="H183" s="27" t="s">
        <v>18</v>
      </c>
      <c r="I183" s="27">
        <v>1</v>
      </c>
      <c r="J183" s="27" t="s">
        <v>18</v>
      </c>
      <c r="K183" s="27" t="s">
        <v>18</v>
      </c>
      <c r="L183" s="27" t="s">
        <v>18</v>
      </c>
      <c r="M183" s="30">
        <v>2</v>
      </c>
      <c r="N183" s="1"/>
      <c r="O183" s="1"/>
    </row>
    <row r="184" spans="1:15" s="2" customFormat="1" ht="13.5" customHeight="1">
      <c r="A184" s="16" t="s">
        <v>39</v>
      </c>
      <c r="B184" s="43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8"/>
      <c r="N184" s="1"/>
      <c r="O184" s="1"/>
    </row>
    <row r="185" spans="1:13" ht="12.75">
      <c r="A185" s="16" t="s">
        <v>33</v>
      </c>
      <c r="B185" s="43"/>
      <c r="C185" s="29">
        <v>1</v>
      </c>
      <c r="D185" s="29">
        <v>325</v>
      </c>
      <c r="E185" s="29">
        <v>76</v>
      </c>
      <c r="F185" s="29">
        <v>1376</v>
      </c>
      <c r="G185" s="27">
        <v>389</v>
      </c>
      <c r="H185" s="27">
        <v>1436</v>
      </c>
      <c r="I185" s="27">
        <v>710</v>
      </c>
      <c r="J185" s="29">
        <v>213</v>
      </c>
      <c r="K185" s="29">
        <v>27</v>
      </c>
      <c r="L185" s="29">
        <v>23</v>
      </c>
      <c r="M185" s="30">
        <v>1</v>
      </c>
    </row>
    <row r="186" spans="1:13" ht="12.75">
      <c r="A186" s="16" t="s">
        <v>34</v>
      </c>
      <c r="B186" s="43"/>
      <c r="C186" s="29">
        <v>1</v>
      </c>
      <c r="D186" s="29">
        <v>87</v>
      </c>
      <c r="E186" s="29">
        <v>9</v>
      </c>
      <c r="F186" s="29">
        <v>251</v>
      </c>
      <c r="G186" s="27">
        <v>45</v>
      </c>
      <c r="H186" s="27">
        <v>82</v>
      </c>
      <c r="I186" s="27">
        <v>202</v>
      </c>
      <c r="J186" s="29">
        <v>515</v>
      </c>
      <c r="K186" s="29">
        <v>101</v>
      </c>
      <c r="L186" s="29">
        <v>61</v>
      </c>
      <c r="M186" s="28" t="s">
        <v>18</v>
      </c>
    </row>
    <row r="187" spans="1:13" ht="12.75">
      <c r="A187" s="18" t="s">
        <v>35</v>
      </c>
      <c r="B187" s="46"/>
      <c r="C187" s="35" t="s">
        <v>18</v>
      </c>
      <c r="D187" s="34">
        <v>51</v>
      </c>
      <c r="E187" s="34">
        <v>36</v>
      </c>
      <c r="F187" s="34">
        <v>299</v>
      </c>
      <c r="G187" s="35">
        <v>94</v>
      </c>
      <c r="H187" s="35">
        <v>642</v>
      </c>
      <c r="I187" s="35">
        <v>376</v>
      </c>
      <c r="J187" s="34">
        <v>43</v>
      </c>
      <c r="K187" s="34">
        <v>10</v>
      </c>
      <c r="L187" s="34">
        <v>8</v>
      </c>
      <c r="M187" s="36" t="s">
        <v>18</v>
      </c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2005-03-31T23:22:47Z</cp:lastPrinted>
  <dcterms:created xsi:type="dcterms:W3CDTF">2005-03-31T07:32:28Z</dcterms:created>
  <dcterms:modified xsi:type="dcterms:W3CDTF">2013-09-13T00:39:06Z</dcterms:modified>
  <cp:category/>
  <cp:version/>
  <cp:contentType/>
  <cp:contentStatus/>
</cp:coreProperties>
</file>